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<sst xmlns="http://schemas.openxmlformats.org/spreadsheetml/2006/main" count="9" uniqueCount="9">
  <si>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Breathing Rate</t>
  </si>
  <si>
    <t>Bar/Depth</t>
  </si>
  <si>
    <t>Nos of Cylinders</t>
  </si>
  <si>
    <t xml:space="preserve">ONBOARD GAS PER CYLINDER IN LITRES  </t>
  </si>
  <si>
    <t>Depth in Metres</t>
  </si>
  <si>
    <t>CylinderVolume in Litres</t>
  </si>
  <si>
    <t>Cylinder Pressure in Bar</t>
  </si>
  <si>
    <t>Quantity of Gas in Mins</t>
  </si>
  <si>
    <t>Gas Quantity Calculator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</si>
</sst>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164" fontId="3" fillId="4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2" fillId="2" borderId="4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164" fontId="2" fillId="0" borderId="4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64" fontId="2" fillId="0" borderId="5" xfId="0" applyNumberFormat="1" applyFont="1" applyBorder="1" applyAlignment="1" applyProtection="1">
      <alignment horizontal="center"/>
      <protection/>
    </xf>
    <xf numFmtId="164" fontId="2" fillId="0" borderId="6" xfId="0" applyNumberFormat="1" applyFont="1" applyBorder="1" applyAlignment="1" applyProtection="1">
      <alignment horizontal="center"/>
      <protection/>
    </xf>
    <xf numFmtId="0" fontId="3" fillId="3" borderId="3" xfId="0" applyFont="1" applyFill="1" applyBorder="1" applyAlignment="1">
      <alignment horizontal="center"/>
    </xf>
    <xf numFmtId="0" fontId="3" fillId="5" borderId="3" xfId="0" applyFont="1" applyFill="1" applyBorder="1" applyAlignment="1" applyProtection="1">
      <alignment horizontal="center"/>
      <protection/>
    </xf>
    <xf numFmtId="1" fontId="3" fillId="5" borderId="3" xfId="0" applyNumberFormat="1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164" fontId="2" fillId="6" borderId="4" xfId="0" applyNumberFormat="1" applyFont="1" applyFill="1" applyBorder="1" applyAlignment="1" applyProtection="1">
      <alignment horizontal="center"/>
      <protection/>
    </xf>
    <xf numFmtId="0" fontId="3" fillId="6" borderId="4" xfId="0" applyFont="1" applyFill="1" applyBorder="1" applyAlignment="1" applyProtection="1">
      <alignment horizontal="center"/>
      <protection locked="0"/>
    </xf>
    <xf numFmtId="1" fontId="3" fillId="0" borderId="5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left"/>
      <protection/>
    </xf>
    <xf numFmtId="0" fontId="0" fillId="5" borderId="1" xfId="0" applyFill="1" applyBorder="1" applyAlignment="1">
      <alignment/>
    </xf>
    <xf numFmtId="0" fontId="0" fillId="5" borderId="8" xfId="0" applyFill="1" applyBorder="1" applyAlignment="1">
      <alignment/>
    </xf>
    <xf numFmtId="0" fontId="3" fillId="5" borderId="1" xfId="0" applyFont="1" applyFill="1" applyBorder="1" applyAlignment="1" applyProtection="1">
      <alignment horizontal="center"/>
      <protection/>
    </xf>
    <xf numFmtId="0" fontId="3" fillId="5" borderId="7" xfId="0" applyFont="1" applyFill="1" applyBorder="1" applyAlignment="1" applyProtection="1">
      <alignment/>
      <protection/>
    </xf>
    <xf numFmtId="0" fontId="3" fillId="5" borderId="1" xfId="0" applyFont="1" applyFill="1" applyBorder="1" applyAlignment="1" applyProtection="1">
      <alignment/>
      <protection/>
    </xf>
    <xf numFmtId="0" fontId="1" fillId="5" borderId="7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5" borderId="8" xfId="0" applyFont="1" applyFill="1" applyBorder="1" applyAlignment="1">
      <alignment/>
    </xf>
    <xf numFmtId="1" fontId="3" fillId="4" borderId="3" xfId="0" applyNumberFormat="1" applyFont="1" applyFill="1" applyBorder="1" applyAlignment="1" applyProtection="1">
      <alignment horizontal="center"/>
      <protection locked="0"/>
    </xf>
    <xf numFmtId="164" fontId="3" fillId="4" borderId="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" fillId="0" borderId="0" xfId="0" applyFont="1" applyFill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workbookViewId="0" topLeftCell="A1">
      <selection activeCell="E32" sqref="E32:E33 E26:E28"/>
    </sheetView>
  </sheetViews>
  <sheetFormatPr defaultColWidth="9.140625" defaultRowHeight="12.75"/>
  <cols>
    <col min="1" max="1" width="9.8515625" style="0" customWidth="1"/>
    <col min="2" max="2" width="6.57421875" style="0" customWidth="1"/>
    <col min="3" max="3" width="6.7109375" style="0" customWidth="1"/>
    <col min="4" max="4" width="6.140625" style="0" customWidth="1"/>
    <col min="5" max="5" width="6.00390625" style="0" customWidth="1"/>
    <col min="6" max="6" width="5.7109375" style="0" customWidth="1"/>
    <col min="7" max="20" width="5.7109375" style="1" customWidth="1"/>
    <col min="21" max="21" width="5.7109375" style="0" customWidth="1"/>
    <col min="22" max="22" width="5.8515625" style="0" customWidth="1"/>
    <col min="23" max="24" width="5.421875" style="0" customWidth="1"/>
    <col min="25" max="25" width="5.8515625" style="0" customWidth="1"/>
    <col min="26" max="27" width="5.7109375" style="0" customWidth="1"/>
    <col min="28" max="28" width="5.57421875" style="0" customWidth="1"/>
    <col min="29" max="29" width="5.8515625" style="0" customWidth="1"/>
    <col min="30" max="30" width="6.00390625" style="0" customWidth="1"/>
    <col min="31" max="31" width="5.7109375" style="0" customWidth="1"/>
    <col min="32" max="32" width="5.8515625" style="0" customWidth="1"/>
    <col min="33" max="33" width="6.140625" style="0" customWidth="1"/>
    <col min="34" max="34" width="5.8515625" style="0" customWidth="1"/>
    <col min="35" max="35" width="5.7109375" style="0" customWidth="1"/>
    <col min="36" max="36" width="6.00390625" style="0" customWidth="1"/>
  </cols>
  <sheetData>
    <row r="1" spans="1:19" ht="12.75">
      <c r="A1" s="47" t="s">
        <v>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0:12" ht="12.75">
      <c r="J2" s="11"/>
      <c r="L2" s="11"/>
    </row>
    <row r="3" spans="1:36" s="3" customFormat="1" ht="12.75">
      <c r="A3" s="22" t="s">
        <v>1</v>
      </c>
      <c r="B3" s="22">
        <v>10</v>
      </c>
      <c r="C3" s="22">
        <v>15</v>
      </c>
      <c r="D3" s="22">
        <v>20</v>
      </c>
      <c r="E3" s="22">
        <v>25</v>
      </c>
      <c r="F3" s="23">
        <v>30</v>
      </c>
      <c r="G3" s="24">
        <v>35</v>
      </c>
      <c r="H3" s="24">
        <v>40</v>
      </c>
      <c r="I3" s="24">
        <v>45</v>
      </c>
      <c r="J3" s="24">
        <v>50</v>
      </c>
      <c r="K3" s="24">
        <v>55</v>
      </c>
      <c r="L3" s="24">
        <v>60</v>
      </c>
      <c r="M3" s="24">
        <v>65</v>
      </c>
      <c r="N3" s="24">
        <v>70</v>
      </c>
      <c r="O3" s="24">
        <v>75</v>
      </c>
      <c r="P3" s="24">
        <v>80</v>
      </c>
      <c r="Q3" s="24">
        <v>85</v>
      </c>
      <c r="R3" s="24">
        <v>90</v>
      </c>
      <c r="S3" s="24">
        <v>95</v>
      </c>
      <c r="T3" s="24">
        <v>100</v>
      </c>
      <c r="U3" s="21">
        <v>105</v>
      </c>
      <c r="V3" s="21">
        <v>110</v>
      </c>
      <c r="W3" s="21">
        <v>115</v>
      </c>
      <c r="X3" s="21">
        <v>120</v>
      </c>
      <c r="Y3" s="21">
        <v>125</v>
      </c>
      <c r="Z3" s="21">
        <v>130</v>
      </c>
      <c r="AA3" s="21">
        <v>135</v>
      </c>
      <c r="AB3" s="21">
        <v>140</v>
      </c>
      <c r="AC3" s="21">
        <v>145</v>
      </c>
      <c r="AD3" s="12">
        <v>150</v>
      </c>
      <c r="AE3" s="21">
        <v>155</v>
      </c>
      <c r="AF3" s="12">
        <v>160</v>
      </c>
      <c r="AG3" s="21">
        <v>165</v>
      </c>
      <c r="AH3" s="12">
        <v>170</v>
      </c>
      <c r="AI3" s="21">
        <v>175</v>
      </c>
      <c r="AJ3" s="21">
        <v>180</v>
      </c>
    </row>
    <row r="4" spans="1:36" ht="12.75">
      <c r="A4" s="27">
        <v>300</v>
      </c>
      <c r="B4" s="19">
        <f aca="true" t="shared" si="0" ref="B4:B24">(($A4-((($B$3+10)/10)+10))*$E$26)/($E$27*(($B$3+10)/10))</f>
        <v>211.76470588235293</v>
      </c>
      <c r="C4" s="19">
        <f aca="true" t="shared" si="1" ref="C4:C24">(($A4-((($C$3+10)/10)+10))*$E$26)/($E$27*(($C$3+10)/10))</f>
        <v>169.11764705882354</v>
      </c>
      <c r="D4" s="19">
        <f aca="true" t="shared" si="2" ref="D4:D24">(($A4-((($D$3+10)/10)+10))*$E$26)/($E$27*(($D$3+10)/10))</f>
        <v>140.68627450980392</v>
      </c>
      <c r="E4" s="19">
        <f aca="true" t="shared" si="3" ref="E4:E24">(($A4-((($E$3+10)/10)+10))*$E$26)/($E$27*(($E$3+10)/10))</f>
        <v>120.3781512605042</v>
      </c>
      <c r="F4" s="19">
        <f>(($A4-((($F$3+10)/10)+10))*$E$26)/($E$27*(($F$3+10)/10))</f>
        <v>105.1470588235294</v>
      </c>
      <c r="G4" s="19">
        <f aca="true" t="shared" si="4" ref="G4:P13">(($A4-(((G$3+10)/10)+10))*$E$26)/($E$27*((G$3+10)/10))</f>
        <v>93.30065359477125</v>
      </c>
      <c r="H4" s="19">
        <f t="shared" si="4"/>
        <v>83.82352941176471</v>
      </c>
      <c r="I4" s="19">
        <f t="shared" si="4"/>
        <v>76.06951871657753</v>
      </c>
      <c r="J4" s="19">
        <f t="shared" si="4"/>
        <v>69.6078431372549</v>
      </c>
      <c r="K4" s="19">
        <f t="shared" si="4"/>
        <v>64.14027149321267</v>
      </c>
      <c r="L4" s="19">
        <f t="shared" si="4"/>
        <v>59.45378151260504</v>
      </c>
      <c r="M4" s="19">
        <f t="shared" si="4"/>
        <v>55.3921568627451</v>
      </c>
      <c r="N4" s="19">
        <f t="shared" si="4"/>
        <v>51.838235294117645</v>
      </c>
      <c r="O4" s="19">
        <f t="shared" si="4"/>
        <v>48.70242214532872</v>
      </c>
      <c r="P4" s="19">
        <f t="shared" si="4"/>
        <v>45.91503267973856</v>
      </c>
      <c r="Q4" s="19">
        <f aca="true" t="shared" si="5" ref="Q4:Z13">(($A4-(((Q$3+10)/10)+10))*$E$26)/($E$27*((Q$3+10)/10))</f>
        <v>43.421052631578945</v>
      </c>
      <c r="R4" s="19">
        <f t="shared" si="5"/>
        <v>41.1764705882353</v>
      </c>
      <c r="S4" s="19">
        <f t="shared" si="5"/>
        <v>39.14565826330532</v>
      </c>
      <c r="T4" s="19">
        <f t="shared" si="5"/>
        <v>37.29946524064171</v>
      </c>
      <c r="U4" s="19">
        <f t="shared" si="5"/>
        <v>35.61381074168798</v>
      </c>
      <c r="V4" s="19">
        <f t="shared" si="5"/>
        <v>34.068627450980394</v>
      </c>
      <c r="W4" s="19">
        <f t="shared" si="5"/>
        <v>32.64705882352941</v>
      </c>
      <c r="X4" s="19">
        <f t="shared" si="5"/>
        <v>31.334841628959275</v>
      </c>
      <c r="Y4" s="19">
        <f t="shared" si="5"/>
        <v>30.119825708061</v>
      </c>
      <c r="Z4" s="19">
        <f t="shared" si="5"/>
        <v>28.991596638655462</v>
      </c>
      <c r="AA4" s="19">
        <f aca="true" t="shared" si="6" ref="AA4:AJ13">(($A4-(((AA$3+10)/10)+10))*$E$26)/($E$27*((AA$3+10)/10))</f>
        <v>27.941176470588236</v>
      </c>
      <c r="AB4" s="19">
        <f t="shared" si="6"/>
        <v>26.96078431372549</v>
      </c>
      <c r="AC4" s="19">
        <f t="shared" si="6"/>
        <v>26.043643263757115</v>
      </c>
      <c r="AD4" s="19">
        <f t="shared" si="6"/>
        <v>25.183823529411764</v>
      </c>
      <c r="AE4" s="19">
        <f t="shared" si="6"/>
        <v>24.376114081996434</v>
      </c>
      <c r="AF4" s="19">
        <f t="shared" si="6"/>
        <v>23.6159169550173</v>
      </c>
      <c r="AG4" s="19">
        <f t="shared" si="6"/>
        <v>22.899159663865547</v>
      </c>
      <c r="AH4" s="19">
        <f t="shared" si="6"/>
        <v>22.22222222222222</v>
      </c>
      <c r="AI4" s="19">
        <f t="shared" si="6"/>
        <v>21.5818759936407</v>
      </c>
      <c r="AJ4" s="19">
        <f t="shared" si="6"/>
        <v>20.975232198142415</v>
      </c>
    </row>
    <row r="5" spans="1:36" s="2" customFormat="1" ht="12.75">
      <c r="A5" s="26">
        <v>290</v>
      </c>
      <c r="B5" s="25">
        <f t="shared" si="0"/>
        <v>204.41176470588235</v>
      </c>
      <c r="C5" s="25">
        <f t="shared" si="1"/>
        <v>163.23529411764707</v>
      </c>
      <c r="D5" s="25">
        <f t="shared" si="2"/>
        <v>135.7843137254902</v>
      </c>
      <c r="E5" s="25">
        <f t="shared" si="3"/>
        <v>116.17647058823529</v>
      </c>
      <c r="F5" s="25">
        <f aca="true" t="shared" si="7" ref="F5:F10">((A5-((($F$3+10)/10)+10))*$E$26)/($E$27*(($F$3+10)/10))</f>
        <v>101.47058823529412</v>
      </c>
      <c r="G5" s="13">
        <f t="shared" si="4"/>
        <v>90.0326797385621</v>
      </c>
      <c r="H5" s="13">
        <f t="shared" si="4"/>
        <v>80.88235294117646</v>
      </c>
      <c r="I5" s="13">
        <f t="shared" si="4"/>
        <v>73.39572192513369</v>
      </c>
      <c r="J5" s="13">
        <f t="shared" si="4"/>
        <v>67.15686274509804</v>
      </c>
      <c r="K5" s="13">
        <f t="shared" si="4"/>
        <v>61.87782805429864</v>
      </c>
      <c r="L5" s="13">
        <f t="shared" si="4"/>
        <v>57.35294117647059</v>
      </c>
      <c r="M5" s="13">
        <f t="shared" si="4"/>
        <v>53.431372549019606</v>
      </c>
      <c r="N5" s="13">
        <f t="shared" si="4"/>
        <v>50</v>
      </c>
      <c r="O5" s="13">
        <f t="shared" si="4"/>
        <v>46.97231833910035</v>
      </c>
      <c r="P5" s="13">
        <f t="shared" si="4"/>
        <v>44.28104575163399</v>
      </c>
      <c r="Q5" s="13">
        <f t="shared" si="5"/>
        <v>41.873065015479874</v>
      </c>
      <c r="R5" s="13">
        <f t="shared" si="5"/>
        <v>39.705882352941174</v>
      </c>
      <c r="S5" s="13">
        <f t="shared" si="5"/>
        <v>37.745098039215684</v>
      </c>
      <c r="T5" s="13">
        <f t="shared" si="5"/>
        <v>35.962566844919785</v>
      </c>
      <c r="U5" s="13">
        <f t="shared" si="5"/>
        <v>34.33503836317136</v>
      </c>
      <c r="V5" s="13">
        <f t="shared" si="5"/>
        <v>32.84313725490196</v>
      </c>
      <c r="W5" s="13">
        <f t="shared" si="5"/>
        <v>31.470588235294116</v>
      </c>
      <c r="X5" s="13">
        <f t="shared" si="5"/>
        <v>30.20361990950226</v>
      </c>
      <c r="Y5" s="13">
        <f t="shared" si="5"/>
        <v>29.03050108932462</v>
      </c>
      <c r="Z5" s="13">
        <f t="shared" si="5"/>
        <v>27.941176470588236</v>
      </c>
      <c r="AA5" s="13">
        <f t="shared" si="6"/>
        <v>26.926977687626774</v>
      </c>
      <c r="AB5" s="13">
        <f t="shared" si="6"/>
        <v>25.980392156862745</v>
      </c>
      <c r="AC5" s="13">
        <f t="shared" si="6"/>
        <v>25.094876660341555</v>
      </c>
      <c r="AD5" s="13">
        <f t="shared" si="6"/>
        <v>24.264705882352942</v>
      </c>
      <c r="AE5" s="13">
        <f t="shared" si="6"/>
        <v>23.484848484848484</v>
      </c>
      <c r="AF5" s="13">
        <f t="shared" si="6"/>
        <v>22.750865051903116</v>
      </c>
      <c r="AG5" s="13">
        <f t="shared" si="6"/>
        <v>22.058823529411764</v>
      </c>
      <c r="AH5" s="13">
        <f t="shared" si="6"/>
        <v>21.405228758169933</v>
      </c>
      <c r="AI5" s="13">
        <f t="shared" si="6"/>
        <v>20.786963434022258</v>
      </c>
      <c r="AJ5" s="13">
        <f t="shared" si="6"/>
        <v>20.20123839009288</v>
      </c>
    </row>
    <row r="6" spans="1:36" ht="12.75">
      <c r="A6" s="28">
        <v>280</v>
      </c>
      <c r="B6" s="15">
        <f t="shared" si="0"/>
        <v>197.05882352941177</v>
      </c>
      <c r="C6" s="15">
        <f t="shared" si="1"/>
        <v>157.35294117647058</v>
      </c>
      <c r="D6" s="15">
        <f t="shared" si="2"/>
        <v>130.88235294117646</v>
      </c>
      <c r="E6" s="15">
        <f t="shared" si="3"/>
        <v>111.97478991596638</v>
      </c>
      <c r="F6" s="15">
        <f t="shared" si="7"/>
        <v>97.79411764705883</v>
      </c>
      <c r="G6" s="15">
        <f t="shared" si="4"/>
        <v>86.76470588235294</v>
      </c>
      <c r="H6" s="15">
        <f t="shared" si="4"/>
        <v>77.94117647058823</v>
      </c>
      <c r="I6" s="15">
        <f t="shared" si="4"/>
        <v>70.72192513368984</v>
      </c>
      <c r="J6" s="15">
        <f t="shared" si="4"/>
        <v>64.70588235294117</v>
      </c>
      <c r="K6" s="15">
        <f t="shared" si="4"/>
        <v>59.61538461538461</v>
      </c>
      <c r="L6" s="15">
        <f t="shared" si="4"/>
        <v>55.252100840336134</v>
      </c>
      <c r="M6" s="15">
        <f t="shared" si="4"/>
        <v>51.470588235294116</v>
      </c>
      <c r="N6" s="15">
        <f t="shared" si="4"/>
        <v>48.161764705882355</v>
      </c>
      <c r="O6" s="15">
        <f t="shared" si="4"/>
        <v>45.24221453287197</v>
      </c>
      <c r="P6" s="15">
        <f t="shared" si="4"/>
        <v>42.64705882352941</v>
      </c>
      <c r="Q6" s="15">
        <f t="shared" si="5"/>
        <v>40.3250773993808</v>
      </c>
      <c r="R6" s="15">
        <f t="shared" si="5"/>
        <v>38.23529411764706</v>
      </c>
      <c r="S6" s="15">
        <f t="shared" si="5"/>
        <v>36.34453781512605</v>
      </c>
      <c r="T6" s="15">
        <f t="shared" si="5"/>
        <v>34.62566844919786</v>
      </c>
      <c r="U6" s="15">
        <f t="shared" si="5"/>
        <v>33.05626598465473</v>
      </c>
      <c r="V6" s="15">
        <f t="shared" si="5"/>
        <v>31.61764705882353</v>
      </c>
      <c r="W6" s="15">
        <f t="shared" si="5"/>
        <v>30.294117647058822</v>
      </c>
      <c r="X6" s="15">
        <f t="shared" si="5"/>
        <v>29.07239819004525</v>
      </c>
      <c r="Y6" s="15">
        <f t="shared" si="5"/>
        <v>27.941176470588236</v>
      </c>
      <c r="Z6" s="15">
        <f t="shared" si="5"/>
        <v>26.89075630252101</v>
      </c>
      <c r="AA6" s="15">
        <f t="shared" si="6"/>
        <v>25.912778904665313</v>
      </c>
      <c r="AB6" s="15">
        <f t="shared" si="6"/>
        <v>25</v>
      </c>
      <c r="AC6" s="15">
        <f t="shared" si="6"/>
        <v>24.146110056925995</v>
      </c>
      <c r="AD6" s="15">
        <f t="shared" si="6"/>
        <v>23.345588235294116</v>
      </c>
      <c r="AE6" s="15">
        <f t="shared" si="6"/>
        <v>22.593582887700535</v>
      </c>
      <c r="AF6" s="15">
        <f t="shared" si="6"/>
        <v>21.885813148788927</v>
      </c>
      <c r="AG6" s="15">
        <f t="shared" si="6"/>
        <v>21.218487394957982</v>
      </c>
      <c r="AH6" s="15">
        <f t="shared" si="6"/>
        <v>20.58823529411765</v>
      </c>
      <c r="AI6" s="15">
        <f t="shared" si="6"/>
        <v>19.992050874403816</v>
      </c>
      <c r="AJ6" s="15">
        <f t="shared" si="6"/>
        <v>19.427244582043343</v>
      </c>
    </row>
    <row r="7" spans="1:36" s="2" customFormat="1" ht="12.75">
      <c r="A7" s="26">
        <v>270</v>
      </c>
      <c r="B7" s="25">
        <f t="shared" si="0"/>
        <v>189.7058823529412</v>
      </c>
      <c r="C7" s="25">
        <f t="shared" si="1"/>
        <v>151.47058823529412</v>
      </c>
      <c r="D7" s="25">
        <f t="shared" si="2"/>
        <v>125.98039215686275</v>
      </c>
      <c r="E7" s="25">
        <f t="shared" si="3"/>
        <v>107.77310924369748</v>
      </c>
      <c r="F7" s="25">
        <f t="shared" si="7"/>
        <v>94.11764705882354</v>
      </c>
      <c r="G7" s="13">
        <f t="shared" si="4"/>
        <v>83.49673202614379</v>
      </c>
      <c r="H7" s="13">
        <f t="shared" si="4"/>
        <v>75</v>
      </c>
      <c r="I7" s="13">
        <f t="shared" si="4"/>
        <v>68.04812834224599</v>
      </c>
      <c r="J7" s="13">
        <f t="shared" si="4"/>
        <v>62.254901960784316</v>
      </c>
      <c r="K7" s="13">
        <f t="shared" si="4"/>
        <v>57.35294117647059</v>
      </c>
      <c r="L7" s="13">
        <f t="shared" si="4"/>
        <v>53.15126050420168</v>
      </c>
      <c r="M7" s="13">
        <f t="shared" si="4"/>
        <v>49.509803921568626</v>
      </c>
      <c r="N7" s="13">
        <f t="shared" si="4"/>
        <v>46.3235294117647</v>
      </c>
      <c r="O7" s="13">
        <f t="shared" si="4"/>
        <v>43.5121107266436</v>
      </c>
      <c r="P7" s="13">
        <f t="shared" si="4"/>
        <v>41.01307189542484</v>
      </c>
      <c r="Q7" s="13">
        <f t="shared" si="5"/>
        <v>38.77708978328173</v>
      </c>
      <c r="R7" s="13">
        <f t="shared" si="5"/>
        <v>36.76470588235294</v>
      </c>
      <c r="S7" s="13">
        <f t="shared" si="5"/>
        <v>34.943977591036415</v>
      </c>
      <c r="T7" s="13">
        <f t="shared" si="5"/>
        <v>33.288770053475936</v>
      </c>
      <c r="U7" s="13">
        <f t="shared" si="5"/>
        <v>31.77749360613811</v>
      </c>
      <c r="V7" s="13">
        <f t="shared" si="5"/>
        <v>30.392156862745097</v>
      </c>
      <c r="W7" s="13">
        <f t="shared" si="5"/>
        <v>29.11764705882353</v>
      </c>
      <c r="X7" s="13">
        <f t="shared" si="5"/>
        <v>27.941176470588236</v>
      </c>
      <c r="Y7" s="13">
        <f t="shared" si="5"/>
        <v>26.85185185185185</v>
      </c>
      <c r="Z7" s="13">
        <f t="shared" si="5"/>
        <v>25.840336134453782</v>
      </c>
      <c r="AA7" s="13">
        <f t="shared" si="6"/>
        <v>24.898580121703855</v>
      </c>
      <c r="AB7" s="13">
        <f t="shared" si="6"/>
        <v>24.019607843137255</v>
      </c>
      <c r="AC7" s="13">
        <f t="shared" si="6"/>
        <v>23.197343453510438</v>
      </c>
      <c r="AD7" s="13">
        <f t="shared" si="6"/>
        <v>22.426470588235293</v>
      </c>
      <c r="AE7" s="13">
        <f t="shared" si="6"/>
        <v>21.702317290552585</v>
      </c>
      <c r="AF7" s="13">
        <f t="shared" si="6"/>
        <v>21.02076124567474</v>
      </c>
      <c r="AG7" s="13">
        <f t="shared" si="6"/>
        <v>20.3781512605042</v>
      </c>
      <c r="AH7" s="13">
        <f t="shared" si="6"/>
        <v>19.77124183006536</v>
      </c>
      <c r="AI7" s="13">
        <f t="shared" si="6"/>
        <v>19.197138314785374</v>
      </c>
      <c r="AJ7" s="13">
        <f t="shared" si="6"/>
        <v>18.653250773993808</v>
      </c>
    </row>
    <row r="8" spans="1:36" ht="12.75">
      <c r="A8" s="28">
        <v>260</v>
      </c>
      <c r="B8" s="15">
        <f t="shared" si="0"/>
        <v>182.35294117647058</v>
      </c>
      <c r="C8" s="15">
        <f t="shared" si="1"/>
        <v>145.58823529411765</v>
      </c>
      <c r="D8" s="15">
        <f t="shared" si="2"/>
        <v>121.07843137254902</v>
      </c>
      <c r="E8" s="15">
        <f t="shared" si="3"/>
        <v>103.57142857142857</v>
      </c>
      <c r="F8" s="15">
        <f t="shared" si="7"/>
        <v>90.44117647058823</v>
      </c>
      <c r="G8" s="15">
        <f t="shared" si="4"/>
        <v>80.22875816993464</v>
      </c>
      <c r="H8" s="15">
        <f t="shared" si="4"/>
        <v>72.05882352941177</v>
      </c>
      <c r="I8" s="15">
        <f t="shared" si="4"/>
        <v>65.37433155080214</v>
      </c>
      <c r="J8" s="15">
        <f t="shared" si="4"/>
        <v>59.80392156862745</v>
      </c>
      <c r="K8" s="15">
        <f t="shared" si="4"/>
        <v>55.09049773755656</v>
      </c>
      <c r="L8" s="15">
        <f t="shared" si="4"/>
        <v>51.05042016806723</v>
      </c>
      <c r="M8" s="15">
        <f t="shared" si="4"/>
        <v>47.549019607843135</v>
      </c>
      <c r="N8" s="15">
        <f t="shared" si="4"/>
        <v>44.48529411764706</v>
      </c>
      <c r="O8" s="15">
        <f t="shared" si="4"/>
        <v>41.78200692041523</v>
      </c>
      <c r="P8" s="15">
        <f t="shared" si="4"/>
        <v>39.37908496732026</v>
      </c>
      <c r="Q8" s="15">
        <f t="shared" si="5"/>
        <v>37.22910216718266</v>
      </c>
      <c r="R8" s="15">
        <f t="shared" si="5"/>
        <v>35.294117647058826</v>
      </c>
      <c r="S8" s="15">
        <f t="shared" si="5"/>
        <v>33.54341736694678</v>
      </c>
      <c r="T8" s="15">
        <f t="shared" si="5"/>
        <v>31.951871657754012</v>
      </c>
      <c r="U8" s="15">
        <f t="shared" si="5"/>
        <v>30.498721227621484</v>
      </c>
      <c r="V8" s="15">
        <f t="shared" si="5"/>
        <v>29.166666666666668</v>
      </c>
      <c r="W8" s="15">
        <f t="shared" si="5"/>
        <v>27.941176470588236</v>
      </c>
      <c r="X8" s="15">
        <f t="shared" si="5"/>
        <v>26.809954751131222</v>
      </c>
      <c r="Y8" s="15">
        <f t="shared" si="5"/>
        <v>25.762527233115467</v>
      </c>
      <c r="Z8" s="15">
        <f t="shared" si="5"/>
        <v>24.789915966386555</v>
      </c>
      <c r="AA8" s="15">
        <f t="shared" si="6"/>
        <v>23.884381338742394</v>
      </c>
      <c r="AB8" s="15">
        <f t="shared" si="6"/>
        <v>23.03921568627451</v>
      </c>
      <c r="AC8" s="15">
        <f t="shared" si="6"/>
        <v>22.248576850094878</v>
      </c>
      <c r="AD8" s="15">
        <f t="shared" si="6"/>
        <v>21.50735294117647</v>
      </c>
      <c r="AE8" s="15">
        <f t="shared" si="6"/>
        <v>20.811051693404636</v>
      </c>
      <c r="AF8" s="15">
        <f t="shared" si="6"/>
        <v>20.155709342560552</v>
      </c>
      <c r="AG8" s="15">
        <f t="shared" si="6"/>
        <v>19.537815126050422</v>
      </c>
      <c r="AH8" s="15">
        <f t="shared" si="6"/>
        <v>18.954248366013072</v>
      </c>
      <c r="AI8" s="15">
        <f t="shared" si="6"/>
        <v>18.40222575516693</v>
      </c>
      <c r="AJ8" s="15">
        <f t="shared" si="6"/>
        <v>17.879256965944272</v>
      </c>
    </row>
    <row r="9" spans="1:36" s="2" customFormat="1" ht="12.75">
      <c r="A9" s="26">
        <v>250</v>
      </c>
      <c r="B9" s="25">
        <f t="shared" si="0"/>
        <v>175</v>
      </c>
      <c r="C9" s="25">
        <f t="shared" si="1"/>
        <v>139.7058823529412</v>
      </c>
      <c r="D9" s="25">
        <f t="shared" si="2"/>
        <v>116.17647058823529</v>
      </c>
      <c r="E9" s="25">
        <f t="shared" si="3"/>
        <v>99.36974789915966</v>
      </c>
      <c r="F9" s="13">
        <f t="shared" si="7"/>
        <v>86.76470588235294</v>
      </c>
      <c r="G9" s="13">
        <f t="shared" si="4"/>
        <v>76.96078431372548</v>
      </c>
      <c r="H9" s="13">
        <f t="shared" si="4"/>
        <v>69.11764705882354</v>
      </c>
      <c r="I9" s="13">
        <f t="shared" si="4"/>
        <v>62.70053475935829</v>
      </c>
      <c r="J9" s="13">
        <f t="shared" si="4"/>
        <v>57.35294117647059</v>
      </c>
      <c r="K9" s="13">
        <f t="shared" si="4"/>
        <v>52.828054298642535</v>
      </c>
      <c r="L9" s="13">
        <f t="shared" si="4"/>
        <v>48.94957983193277</v>
      </c>
      <c r="M9" s="13">
        <f t="shared" si="4"/>
        <v>45.588235294117645</v>
      </c>
      <c r="N9" s="13">
        <f t="shared" si="4"/>
        <v>42.64705882352941</v>
      </c>
      <c r="O9" s="13">
        <f t="shared" si="4"/>
        <v>40.05190311418685</v>
      </c>
      <c r="P9" s="13">
        <f t="shared" si="4"/>
        <v>37.745098039215684</v>
      </c>
      <c r="Q9" s="13">
        <f t="shared" si="5"/>
        <v>35.68111455108359</v>
      </c>
      <c r="R9" s="13">
        <f t="shared" si="5"/>
        <v>33.8235294117647</v>
      </c>
      <c r="S9" s="13">
        <f t="shared" si="5"/>
        <v>32.142857142857146</v>
      </c>
      <c r="T9" s="13">
        <f t="shared" si="5"/>
        <v>30.614973262032084</v>
      </c>
      <c r="U9" s="13">
        <f t="shared" si="5"/>
        <v>29.21994884910486</v>
      </c>
      <c r="V9" s="13">
        <f t="shared" si="5"/>
        <v>27.941176470588236</v>
      </c>
      <c r="W9" s="13">
        <f t="shared" si="5"/>
        <v>26.764705882352942</v>
      </c>
      <c r="X9" s="13">
        <f t="shared" si="5"/>
        <v>25.67873303167421</v>
      </c>
      <c r="Y9" s="13">
        <f t="shared" si="5"/>
        <v>24.673202614379086</v>
      </c>
      <c r="Z9" s="13">
        <f t="shared" si="5"/>
        <v>23.73949579831933</v>
      </c>
      <c r="AA9" s="13">
        <f t="shared" si="6"/>
        <v>22.870182555780932</v>
      </c>
      <c r="AB9" s="13">
        <f t="shared" si="6"/>
        <v>22.058823529411764</v>
      </c>
      <c r="AC9" s="13">
        <f t="shared" si="6"/>
        <v>21.299810246679318</v>
      </c>
      <c r="AD9" s="13">
        <f t="shared" si="6"/>
        <v>20.58823529411765</v>
      </c>
      <c r="AE9" s="13">
        <f t="shared" si="6"/>
        <v>19.919786096256683</v>
      </c>
      <c r="AF9" s="13">
        <f t="shared" si="6"/>
        <v>19.290657439446367</v>
      </c>
      <c r="AG9" s="13">
        <f t="shared" si="6"/>
        <v>18.69747899159664</v>
      </c>
      <c r="AH9" s="13">
        <f t="shared" si="6"/>
        <v>18.137254901960784</v>
      </c>
      <c r="AI9" s="13">
        <f t="shared" si="6"/>
        <v>17.60731319554849</v>
      </c>
      <c r="AJ9" s="13">
        <f t="shared" si="6"/>
        <v>17.105263157894736</v>
      </c>
    </row>
    <row r="10" spans="1:36" ht="12.75">
      <c r="A10" s="28">
        <v>240</v>
      </c>
      <c r="B10" s="15">
        <f t="shared" si="0"/>
        <v>167.64705882352942</v>
      </c>
      <c r="C10" s="15">
        <f t="shared" si="1"/>
        <v>133.8235294117647</v>
      </c>
      <c r="D10" s="15">
        <f t="shared" si="2"/>
        <v>111.27450980392157</v>
      </c>
      <c r="E10" s="15">
        <f t="shared" si="3"/>
        <v>95.16806722689076</v>
      </c>
      <c r="F10" s="15">
        <f t="shared" si="7"/>
        <v>83.08823529411765</v>
      </c>
      <c r="G10" s="15">
        <f t="shared" si="4"/>
        <v>73.69281045751634</v>
      </c>
      <c r="H10" s="15">
        <f t="shared" si="4"/>
        <v>66.17647058823529</v>
      </c>
      <c r="I10" s="15">
        <f t="shared" si="4"/>
        <v>60.026737967914436</v>
      </c>
      <c r="J10" s="15">
        <f t="shared" si="4"/>
        <v>54.90196078431372</v>
      </c>
      <c r="K10" s="15">
        <f t="shared" si="4"/>
        <v>50.56561085972851</v>
      </c>
      <c r="L10" s="15">
        <f t="shared" si="4"/>
        <v>46.84873949579832</v>
      </c>
      <c r="M10" s="15">
        <f t="shared" si="4"/>
        <v>43.627450980392155</v>
      </c>
      <c r="N10" s="15">
        <f t="shared" si="4"/>
        <v>40.80882352941177</v>
      </c>
      <c r="O10" s="15">
        <f t="shared" si="4"/>
        <v>38.32179930795848</v>
      </c>
      <c r="P10" s="15">
        <f t="shared" si="4"/>
        <v>36.111111111111114</v>
      </c>
      <c r="Q10" s="15">
        <f t="shared" si="5"/>
        <v>34.13312693498452</v>
      </c>
      <c r="R10" s="15">
        <f t="shared" si="5"/>
        <v>32.35294117647059</v>
      </c>
      <c r="S10" s="15">
        <f t="shared" si="5"/>
        <v>30.742296918767508</v>
      </c>
      <c r="T10" s="15">
        <f t="shared" si="5"/>
        <v>29.27807486631016</v>
      </c>
      <c r="U10" s="15">
        <f t="shared" si="5"/>
        <v>27.941176470588236</v>
      </c>
      <c r="V10" s="15">
        <f t="shared" si="5"/>
        <v>26.715686274509803</v>
      </c>
      <c r="W10" s="15">
        <f t="shared" si="5"/>
        <v>25.58823529411765</v>
      </c>
      <c r="X10" s="15">
        <f t="shared" si="5"/>
        <v>24.547511312217196</v>
      </c>
      <c r="Y10" s="15">
        <f t="shared" si="5"/>
        <v>23.583877995642702</v>
      </c>
      <c r="Z10" s="15">
        <f t="shared" si="5"/>
        <v>22.689075630252102</v>
      </c>
      <c r="AA10" s="15">
        <f t="shared" si="6"/>
        <v>21.855983772819474</v>
      </c>
      <c r="AB10" s="15">
        <f t="shared" si="6"/>
        <v>21.07843137254902</v>
      </c>
      <c r="AC10" s="15">
        <f t="shared" si="6"/>
        <v>20.351043643263758</v>
      </c>
      <c r="AD10" s="15">
        <f t="shared" si="6"/>
        <v>19.669117647058822</v>
      </c>
      <c r="AE10" s="15">
        <f t="shared" si="6"/>
        <v>19.028520499108733</v>
      </c>
      <c r="AF10" s="15">
        <f t="shared" si="6"/>
        <v>18.42560553633218</v>
      </c>
      <c r="AG10" s="15">
        <f t="shared" si="6"/>
        <v>17.857142857142858</v>
      </c>
      <c r="AH10" s="15">
        <f t="shared" si="6"/>
        <v>17.320261437908496</v>
      </c>
      <c r="AI10" s="15">
        <f t="shared" si="6"/>
        <v>16.812400635930047</v>
      </c>
      <c r="AJ10" s="15">
        <f t="shared" si="6"/>
        <v>16.3312693498452</v>
      </c>
    </row>
    <row r="11" spans="1:36" s="2" customFormat="1" ht="12.75">
      <c r="A11" s="26">
        <v>230</v>
      </c>
      <c r="B11" s="25">
        <f t="shared" si="0"/>
        <v>160.2941176470588</v>
      </c>
      <c r="C11" s="25">
        <f t="shared" si="1"/>
        <v>127.94117647058823</v>
      </c>
      <c r="D11" s="25">
        <f t="shared" si="2"/>
        <v>106.37254901960785</v>
      </c>
      <c r="E11" s="25">
        <f t="shared" si="3"/>
        <v>90.96638655462185</v>
      </c>
      <c r="F11" s="13">
        <f>(($A11-(((F$3+10)/10)+10))*$E$26)/($E$27*((F$3+10)/10))</f>
        <v>79.41176470588235</v>
      </c>
      <c r="G11" s="13">
        <f t="shared" si="4"/>
        <v>70.42483660130719</v>
      </c>
      <c r="H11" s="13">
        <f t="shared" si="4"/>
        <v>63.23529411764706</v>
      </c>
      <c r="I11" s="13">
        <f t="shared" si="4"/>
        <v>57.35294117647059</v>
      </c>
      <c r="J11" s="13">
        <f t="shared" si="4"/>
        <v>52.450980392156865</v>
      </c>
      <c r="K11" s="13">
        <f t="shared" si="4"/>
        <v>48.30316742081448</v>
      </c>
      <c r="L11" s="13">
        <f t="shared" si="4"/>
        <v>44.747899159663866</v>
      </c>
      <c r="M11" s="13">
        <f t="shared" si="4"/>
        <v>41.666666666666664</v>
      </c>
      <c r="N11" s="13">
        <f t="shared" si="4"/>
        <v>38.970588235294116</v>
      </c>
      <c r="O11" s="13">
        <f t="shared" si="4"/>
        <v>36.5916955017301</v>
      </c>
      <c r="P11" s="13">
        <f t="shared" si="4"/>
        <v>34.47712418300654</v>
      </c>
      <c r="Q11" s="13">
        <f t="shared" si="5"/>
        <v>32.585139318885446</v>
      </c>
      <c r="R11" s="13">
        <f t="shared" si="5"/>
        <v>30.88235294117647</v>
      </c>
      <c r="S11" s="13">
        <f t="shared" si="5"/>
        <v>29.34173669467787</v>
      </c>
      <c r="T11" s="13">
        <f t="shared" si="5"/>
        <v>27.941176470588236</v>
      </c>
      <c r="U11" s="13">
        <f t="shared" si="5"/>
        <v>26.66240409207161</v>
      </c>
      <c r="V11" s="13">
        <f t="shared" si="5"/>
        <v>25.49019607843137</v>
      </c>
      <c r="W11" s="13">
        <f t="shared" si="5"/>
        <v>24.41176470588235</v>
      </c>
      <c r="X11" s="13">
        <f t="shared" si="5"/>
        <v>23.41628959276018</v>
      </c>
      <c r="Y11" s="13">
        <f t="shared" si="5"/>
        <v>22.494553376906318</v>
      </c>
      <c r="Z11" s="13">
        <f t="shared" si="5"/>
        <v>21.638655462184875</v>
      </c>
      <c r="AA11" s="13">
        <f t="shared" si="6"/>
        <v>20.841784989858013</v>
      </c>
      <c r="AB11" s="13">
        <f t="shared" si="6"/>
        <v>20.098039215686274</v>
      </c>
      <c r="AC11" s="13">
        <f t="shared" si="6"/>
        <v>19.402277039848197</v>
      </c>
      <c r="AD11" s="13">
        <f t="shared" si="6"/>
        <v>18.75</v>
      </c>
      <c r="AE11" s="13">
        <f t="shared" si="6"/>
        <v>18.137254901960784</v>
      </c>
      <c r="AF11" s="13">
        <f t="shared" si="6"/>
        <v>17.560553633217992</v>
      </c>
      <c r="AG11" s="13">
        <f t="shared" si="6"/>
        <v>17.016806722689076</v>
      </c>
      <c r="AH11" s="13">
        <f t="shared" si="6"/>
        <v>16.50326797385621</v>
      </c>
      <c r="AI11" s="13">
        <f t="shared" si="6"/>
        <v>16.017488076311604</v>
      </c>
      <c r="AJ11" s="13">
        <f t="shared" si="6"/>
        <v>15.557275541795665</v>
      </c>
    </row>
    <row r="12" spans="1:36" ht="12.75">
      <c r="A12" s="28">
        <v>220</v>
      </c>
      <c r="B12" s="15">
        <f t="shared" si="0"/>
        <v>152.94117647058823</v>
      </c>
      <c r="C12" s="15">
        <f t="shared" si="1"/>
        <v>122.05882352941177</v>
      </c>
      <c r="D12" s="15">
        <f t="shared" si="2"/>
        <v>101.47058823529412</v>
      </c>
      <c r="E12" s="15">
        <f t="shared" si="3"/>
        <v>86.76470588235294</v>
      </c>
      <c r="F12" s="15">
        <f>((A12-((($F$3+10)/10)+10))*$E$26)/($E$27*(($F$3+10)/10))</f>
        <v>75.73529411764706</v>
      </c>
      <c r="G12" s="15">
        <f t="shared" si="4"/>
        <v>67.15686274509804</v>
      </c>
      <c r="H12" s="15">
        <f t="shared" si="4"/>
        <v>60.294117647058826</v>
      </c>
      <c r="I12" s="15">
        <f t="shared" si="4"/>
        <v>54.67914438502674</v>
      </c>
      <c r="J12" s="15">
        <f t="shared" si="4"/>
        <v>50</v>
      </c>
      <c r="K12" s="15">
        <f t="shared" si="4"/>
        <v>46.040723981900456</v>
      </c>
      <c r="L12" s="15">
        <f t="shared" si="4"/>
        <v>42.64705882352941</v>
      </c>
      <c r="M12" s="15">
        <f t="shared" si="4"/>
        <v>39.705882352941174</v>
      </c>
      <c r="N12" s="15">
        <f t="shared" si="4"/>
        <v>37.13235294117647</v>
      </c>
      <c r="O12" s="15">
        <f t="shared" si="4"/>
        <v>34.86159169550173</v>
      </c>
      <c r="P12" s="15">
        <f t="shared" si="4"/>
        <v>32.84313725490196</v>
      </c>
      <c r="Q12" s="15">
        <f t="shared" si="5"/>
        <v>31.037151702786378</v>
      </c>
      <c r="R12" s="15">
        <f t="shared" si="5"/>
        <v>29.41176470588235</v>
      </c>
      <c r="S12" s="15">
        <f t="shared" si="5"/>
        <v>27.941176470588236</v>
      </c>
      <c r="T12" s="15">
        <f t="shared" si="5"/>
        <v>26.60427807486631</v>
      </c>
      <c r="U12" s="15">
        <f t="shared" si="5"/>
        <v>25.383631713554987</v>
      </c>
      <c r="V12" s="15">
        <f t="shared" si="5"/>
        <v>24.264705882352942</v>
      </c>
      <c r="W12" s="15">
        <f t="shared" si="5"/>
        <v>23.235294117647058</v>
      </c>
      <c r="X12" s="15">
        <f t="shared" si="5"/>
        <v>22.285067873303166</v>
      </c>
      <c r="Y12" s="15">
        <f t="shared" si="5"/>
        <v>21.405228758169933</v>
      </c>
      <c r="Z12" s="15">
        <f t="shared" si="5"/>
        <v>20.58823529411765</v>
      </c>
      <c r="AA12" s="15">
        <f t="shared" si="6"/>
        <v>19.82758620689655</v>
      </c>
      <c r="AB12" s="15">
        <f t="shared" si="6"/>
        <v>19.11764705882353</v>
      </c>
      <c r="AC12" s="15">
        <f t="shared" si="6"/>
        <v>18.453510436432637</v>
      </c>
      <c r="AD12" s="15">
        <f t="shared" si="6"/>
        <v>17.830882352941178</v>
      </c>
      <c r="AE12" s="15">
        <f t="shared" si="6"/>
        <v>17.245989304812834</v>
      </c>
      <c r="AF12" s="15">
        <f t="shared" si="6"/>
        <v>16.695501730103807</v>
      </c>
      <c r="AG12" s="15">
        <f t="shared" si="6"/>
        <v>16.176470588235293</v>
      </c>
      <c r="AH12" s="15">
        <f t="shared" si="6"/>
        <v>15.686274509803921</v>
      </c>
      <c r="AI12" s="15">
        <f t="shared" si="6"/>
        <v>15.222575516693164</v>
      </c>
      <c r="AJ12" s="15">
        <f t="shared" si="6"/>
        <v>14.78328173374613</v>
      </c>
    </row>
    <row r="13" spans="1:36" s="2" customFormat="1" ht="12.75">
      <c r="A13" s="26">
        <v>210</v>
      </c>
      <c r="B13" s="25">
        <f t="shared" si="0"/>
        <v>145.58823529411765</v>
      </c>
      <c r="C13" s="25">
        <f t="shared" si="1"/>
        <v>116.17647058823529</v>
      </c>
      <c r="D13" s="25">
        <f t="shared" si="2"/>
        <v>96.56862745098039</v>
      </c>
      <c r="E13" s="25">
        <f t="shared" si="3"/>
        <v>82.56302521008404</v>
      </c>
      <c r="F13" s="25">
        <f aca="true" t="shared" si="8" ref="F13:F24">((A13-((($F$3+10)/10)+10))*$E$26)/($E$27*(($F$3+10)/10))</f>
        <v>72.05882352941177</v>
      </c>
      <c r="G13" s="13">
        <f t="shared" si="4"/>
        <v>63.888888888888886</v>
      </c>
      <c r="H13" s="13">
        <f t="shared" si="4"/>
        <v>57.35294117647059</v>
      </c>
      <c r="I13" s="13">
        <f t="shared" si="4"/>
        <v>52.00534759358289</v>
      </c>
      <c r="J13" s="13">
        <f t="shared" si="4"/>
        <v>47.549019607843135</v>
      </c>
      <c r="K13" s="13">
        <f t="shared" si="4"/>
        <v>43.77828054298642</v>
      </c>
      <c r="L13" s="13">
        <f t="shared" si="4"/>
        <v>40.54621848739496</v>
      </c>
      <c r="M13" s="13">
        <f t="shared" si="4"/>
        <v>37.745098039215684</v>
      </c>
      <c r="N13" s="13">
        <f t="shared" si="4"/>
        <v>35.294117647058826</v>
      </c>
      <c r="O13" s="13">
        <f t="shared" si="4"/>
        <v>33.13148788927336</v>
      </c>
      <c r="P13" s="13">
        <f t="shared" si="4"/>
        <v>31.209150326797385</v>
      </c>
      <c r="Q13" s="13">
        <f t="shared" si="5"/>
        <v>29.489164086687307</v>
      </c>
      <c r="R13" s="13">
        <f t="shared" si="5"/>
        <v>27.941176470588236</v>
      </c>
      <c r="S13" s="13">
        <f t="shared" si="5"/>
        <v>26.5406162464986</v>
      </c>
      <c r="T13" s="13">
        <f t="shared" si="5"/>
        <v>25.267379679144383</v>
      </c>
      <c r="U13" s="13">
        <f t="shared" si="5"/>
        <v>24.104859335038363</v>
      </c>
      <c r="V13" s="13">
        <f t="shared" si="5"/>
        <v>23.03921568627451</v>
      </c>
      <c r="W13" s="13">
        <f t="shared" si="5"/>
        <v>22.058823529411764</v>
      </c>
      <c r="X13" s="13">
        <f t="shared" si="5"/>
        <v>21.153846153846153</v>
      </c>
      <c r="Y13" s="13">
        <f t="shared" si="5"/>
        <v>20.315904139433552</v>
      </c>
      <c r="Z13" s="13">
        <f t="shared" si="5"/>
        <v>19.537815126050422</v>
      </c>
      <c r="AA13" s="13">
        <f t="shared" si="6"/>
        <v>18.81338742393509</v>
      </c>
      <c r="AB13" s="13">
        <f t="shared" si="6"/>
        <v>18.137254901960784</v>
      </c>
      <c r="AC13" s="13">
        <f t="shared" si="6"/>
        <v>17.504743833017077</v>
      </c>
      <c r="AD13" s="13">
        <f t="shared" si="6"/>
        <v>16.91176470588235</v>
      </c>
      <c r="AE13" s="13">
        <f t="shared" si="6"/>
        <v>16.354723707664885</v>
      </c>
      <c r="AF13" s="13">
        <f t="shared" si="6"/>
        <v>15.83044982698962</v>
      </c>
      <c r="AG13" s="13">
        <f t="shared" si="6"/>
        <v>15.336134453781513</v>
      </c>
      <c r="AH13" s="13">
        <f t="shared" si="6"/>
        <v>14.869281045751634</v>
      </c>
      <c r="AI13" s="13">
        <f t="shared" si="6"/>
        <v>14.427662957074721</v>
      </c>
      <c r="AJ13" s="13">
        <f t="shared" si="6"/>
        <v>14.009287925696594</v>
      </c>
    </row>
    <row r="14" spans="1:36" ht="12.75">
      <c r="A14" s="28">
        <v>200</v>
      </c>
      <c r="B14" s="15">
        <f t="shared" si="0"/>
        <v>138.23529411764707</v>
      </c>
      <c r="C14" s="15">
        <f t="shared" si="1"/>
        <v>110.29411764705883</v>
      </c>
      <c r="D14" s="15">
        <f t="shared" si="2"/>
        <v>91.66666666666667</v>
      </c>
      <c r="E14" s="15">
        <f t="shared" si="3"/>
        <v>78.36134453781513</v>
      </c>
      <c r="F14" s="15">
        <f t="shared" si="8"/>
        <v>68.38235294117646</v>
      </c>
      <c r="G14" s="15">
        <f aca="true" t="shared" si="9" ref="G14:P24">(($A14-(((G$3+10)/10)+10))*$E$26)/($E$27*((G$3+10)/10))</f>
        <v>60.62091503267974</v>
      </c>
      <c r="H14" s="15">
        <f t="shared" si="9"/>
        <v>54.411764705882355</v>
      </c>
      <c r="I14" s="15">
        <f t="shared" si="9"/>
        <v>49.331550802139034</v>
      </c>
      <c r="J14" s="15">
        <f t="shared" si="9"/>
        <v>45.09803921568628</v>
      </c>
      <c r="K14" s="15">
        <f t="shared" si="9"/>
        <v>41.515837104072396</v>
      </c>
      <c r="L14" s="15">
        <f t="shared" si="9"/>
        <v>38.445378151260506</v>
      </c>
      <c r="M14" s="15">
        <f t="shared" si="9"/>
        <v>35.78431372549019</v>
      </c>
      <c r="N14" s="15">
        <f t="shared" si="9"/>
        <v>33.455882352941174</v>
      </c>
      <c r="O14" s="15">
        <f t="shared" si="9"/>
        <v>31.401384083044984</v>
      </c>
      <c r="P14" s="15">
        <f t="shared" si="9"/>
        <v>29.575163398692812</v>
      </c>
      <c r="Q14" s="15">
        <f aca="true" t="shared" si="10" ref="Q14:Z24">(($A14-(((Q$3+10)/10)+10))*$E$26)/($E$27*((Q$3+10)/10))</f>
        <v>27.941176470588236</v>
      </c>
      <c r="R14" s="15">
        <f t="shared" si="10"/>
        <v>26.470588235294116</v>
      </c>
      <c r="S14" s="15">
        <f t="shared" si="10"/>
        <v>25.140056022408963</v>
      </c>
      <c r="T14" s="15">
        <f t="shared" si="10"/>
        <v>23.93048128342246</v>
      </c>
      <c r="U14" s="15">
        <f t="shared" si="10"/>
        <v>22.82608695652174</v>
      </c>
      <c r="V14" s="15">
        <f t="shared" si="10"/>
        <v>21.813725490196077</v>
      </c>
      <c r="W14" s="15">
        <f t="shared" si="10"/>
        <v>20.88235294117647</v>
      </c>
      <c r="X14" s="15">
        <f t="shared" si="10"/>
        <v>20.02262443438914</v>
      </c>
      <c r="Y14" s="15">
        <f t="shared" si="10"/>
        <v>19.226579520697168</v>
      </c>
      <c r="Z14" s="15">
        <f t="shared" si="10"/>
        <v>18.48739495798319</v>
      </c>
      <c r="AA14" s="15">
        <f aca="true" t="shared" si="11" ref="AA14:AJ24">(($A14-(((AA$3+10)/10)+10))*$E$26)/($E$27*((AA$3+10)/10))</f>
        <v>17.799188640973632</v>
      </c>
      <c r="AB14" s="15">
        <f t="shared" si="11"/>
        <v>17.15686274509804</v>
      </c>
      <c r="AC14" s="15">
        <f t="shared" si="11"/>
        <v>16.555977229601517</v>
      </c>
      <c r="AD14" s="15">
        <f t="shared" si="11"/>
        <v>15.992647058823529</v>
      </c>
      <c r="AE14" s="15">
        <f t="shared" si="11"/>
        <v>15.463458110516934</v>
      </c>
      <c r="AF14" s="15">
        <f t="shared" si="11"/>
        <v>14.965397923875432</v>
      </c>
      <c r="AG14" s="15">
        <f t="shared" si="11"/>
        <v>14.495798319327731</v>
      </c>
      <c r="AH14" s="15">
        <f t="shared" si="11"/>
        <v>14.052287581699346</v>
      </c>
      <c r="AI14" s="15">
        <f t="shared" si="11"/>
        <v>13.63275039745628</v>
      </c>
      <c r="AJ14" s="15">
        <f t="shared" si="11"/>
        <v>13.235294117647058</v>
      </c>
    </row>
    <row r="15" spans="1:36" ht="12.75">
      <c r="A15" s="26">
        <v>190</v>
      </c>
      <c r="B15" s="25">
        <f t="shared" si="0"/>
        <v>130.88235294117646</v>
      </c>
      <c r="C15" s="25">
        <f t="shared" si="1"/>
        <v>104.41176470588235</v>
      </c>
      <c r="D15" s="25">
        <f t="shared" si="2"/>
        <v>86.76470588235294</v>
      </c>
      <c r="E15" s="25">
        <f t="shared" si="3"/>
        <v>74.15966386554622</v>
      </c>
      <c r="F15" s="25">
        <f t="shared" si="8"/>
        <v>64.70588235294117</v>
      </c>
      <c r="G15" s="25">
        <f t="shared" si="9"/>
        <v>57.35294117647059</v>
      </c>
      <c r="H15" s="25">
        <f t="shared" si="9"/>
        <v>51.470588235294116</v>
      </c>
      <c r="I15" s="25">
        <f t="shared" si="9"/>
        <v>46.657754010695186</v>
      </c>
      <c r="J15" s="25">
        <f t="shared" si="9"/>
        <v>42.64705882352941</v>
      </c>
      <c r="K15" s="25">
        <f t="shared" si="9"/>
        <v>39.25339366515837</v>
      </c>
      <c r="L15" s="25">
        <f t="shared" si="9"/>
        <v>36.34453781512605</v>
      </c>
      <c r="M15" s="25">
        <f t="shared" si="9"/>
        <v>33.8235294117647</v>
      </c>
      <c r="N15" s="25">
        <f t="shared" si="9"/>
        <v>31.61764705882353</v>
      </c>
      <c r="O15" s="25">
        <f t="shared" si="9"/>
        <v>29.67128027681661</v>
      </c>
      <c r="P15" s="25">
        <f t="shared" si="9"/>
        <v>27.941176470588236</v>
      </c>
      <c r="Q15" s="25">
        <f t="shared" si="10"/>
        <v>26.393188854489164</v>
      </c>
      <c r="R15" s="25">
        <f t="shared" si="10"/>
        <v>25</v>
      </c>
      <c r="S15" s="25">
        <f t="shared" si="10"/>
        <v>23.73949579831933</v>
      </c>
      <c r="T15" s="25">
        <f t="shared" si="10"/>
        <v>22.593582887700535</v>
      </c>
      <c r="U15" s="25">
        <f t="shared" si="10"/>
        <v>21.547314578005114</v>
      </c>
      <c r="V15" s="25">
        <f t="shared" si="10"/>
        <v>20.58823529411765</v>
      </c>
      <c r="W15" s="25">
        <f t="shared" si="10"/>
        <v>19.705882352941178</v>
      </c>
      <c r="X15" s="25">
        <f t="shared" si="10"/>
        <v>18.891402714932127</v>
      </c>
      <c r="Y15" s="25">
        <f t="shared" si="10"/>
        <v>18.137254901960784</v>
      </c>
      <c r="Z15" s="25">
        <f t="shared" si="10"/>
        <v>17.436974789915965</v>
      </c>
      <c r="AA15" s="25">
        <f t="shared" si="11"/>
        <v>16.78498985801217</v>
      </c>
      <c r="AB15" s="25">
        <f t="shared" si="11"/>
        <v>16.176470588235293</v>
      </c>
      <c r="AC15" s="25">
        <f t="shared" si="11"/>
        <v>15.607210626185958</v>
      </c>
      <c r="AD15" s="25">
        <f t="shared" si="11"/>
        <v>15.073529411764707</v>
      </c>
      <c r="AE15" s="25">
        <f t="shared" si="11"/>
        <v>14.572192513368984</v>
      </c>
      <c r="AF15" s="25">
        <f t="shared" si="11"/>
        <v>14.100346020761245</v>
      </c>
      <c r="AG15" s="25">
        <f t="shared" si="11"/>
        <v>13.655462184873949</v>
      </c>
      <c r="AH15" s="25">
        <f t="shared" si="11"/>
        <v>13.235294117647058</v>
      </c>
      <c r="AI15" s="25">
        <f t="shared" si="11"/>
        <v>12.837837837837839</v>
      </c>
      <c r="AJ15" s="25">
        <f t="shared" si="11"/>
        <v>12.461300309597524</v>
      </c>
    </row>
    <row r="16" spans="1:36" ht="12.75">
      <c r="A16" s="28">
        <v>180</v>
      </c>
      <c r="B16" s="15">
        <f t="shared" si="0"/>
        <v>123.52941176470588</v>
      </c>
      <c r="C16" s="15">
        <f t="shared" si="1"/>
        <v>98.52941176470588</v>
      </c>
      <c r="D16" s="15">
        <f t="shared" si="2"/>
        <v>81.86274509803921</v>
      </c>
      <c r="E16" s="15">
        <f t="shared" si="3"/>
        <v>69.95798319327731</v>
      </c>
      <c r="F16" s="15">
        <f t="shared" si="8"/>
        <v>61.029411764705884</v>
      </c>
      <c r="G16" s="15">
        <f t="shared" si="9"/>
        <v>54.08496732026144</v>
      </c>
      <c r="H16" s="15">
        <f t="shared" si="9"/>
        <v>48.529411764705884</v>
      </c>
      <c r="I16" s="15">
        <f t="shared" si="9"/>
        <v>43.98395721925134</v>
      </c>
      <c r="J16" s="15">
        <f t="shared" si="9"/>
        <v>40.19607843137255</v>
      </c>
      <c r="K16" s="15">
        <f t="shared" si="9"/>
        <v>36.990950226244344</v>
      </c>
      <c r="L16" s="15">
        <f t="shared" si="9"/>
        <v>34.2436974789916</v>
      </c>
      <c r="M16" s="15">
        <f t="shared" si="9"/>
        <v>31.862745098039216</v>
      </c>
      <c r="N16" s="15">
        <f t="shared" si="9"/>
        <v>29.779411764705884</v>
      </c>
      <c r="O16" s="15">
        <f t="shared" si="9"/>
        <v>27.941176470588236</v>
      </c>
      <c r="P16" s="15">
        <f t="shared" si="9"/>
        <v>26.30718954248366</v>
      </c>
      <c r="Q16" s="15">
        <f t="shared" si="10"/>
        <v>24.845201238390093</v>
      </c>
      <c r="R16" s="15">
        <f t="shared" si="10"/>
        <v>23.529411764705884</v>
      </c>
      <c r="S16" s="15">
        <f t="shared" si="10"/>
        <v>22.33893557422969</v>
      </c>
      <c r="T16" s="15">
        <f t="shared" si="10"/>
        <v>21.25668449197861</v>
      </c>
      <c r="U16" s="15">
        <f t="shared" si="10"/>
        <v>20.26854219948849</v>
      </c>
      <c r="V16" s="15">
        <f t="shared" si="10"/>
        <v>19.362745098039216</v>
      </c>
      <c r="W16" s="15">
        <f t="shared" si="10"/>
        <v>18.529411764705884</v>
      </c>
      <c r="X16" s="15">
        <f t="shared" si="10"/>
        <v>17.760180995475114</v>
      </c>
      <c r="Y16" s="15">
        <f t="shared" si="10"/>
        <v>17.0479302832244</v>
      </c>
      <c r="Z16" s="15">
        <f t="shared" si="10"/>
        <v>16.386554621848738</v>
      </c>
      <c r="AA16" s="15">
        <f t="shared" si="11"/>
        <v>15.77079107505071</v>
      </c>
      <c r="AB16" s="15">
        <f t="shared" si="11"/>
        <v>15.196078431372548</v>
      </c>
      <c r="AC16" s="15">
        <f t="shared" si="11"/>
        <v>14.658444022770398</v>
      </c>
      <c r="AD16" s="15">
        <f t="shared" si="11"/>
        <v>14.154411764705882</v>
      </c>
      <c r="AE16" s="15">
        <f t="shared" si="11"/>
        <v>13.680926916221035</v>
      </c>
      <c r="AF16" s="15">
        <f t="shared" si="11"/>
        <v>13.235294117647058</v>
      </c>
      <c r="AG16" s="15">
        <f t="shared" si="11"/>
        <v>12.815126050420169</v>
      </c>
      <c r="AH16" s="15">
        <f t="shared" si="11"/>
        <v>12.418300653594772</v>
      </c>
      <c r="AI16" s="15">
        <f t="shared" si="11"/>
        <v>12.042925278219396</v>
      </c>
      <c r="AJ16" s="15">
        <f t="shared" si="11"/>
        <v>11.687306501547988</v>
      </c>
    </row>
    <row r="17" spans="1:36" ht="12.75">
      <c r="A17" s="26">
        <v>170</v>
      </c>
      <c r="B17" s="25">
        <f t="shared" si="0"/>
        <v>116.17647058823529</v>
      </c>
      <c r="C17" s="25">
        <f t="shared" si="1"/>
        <v>92.6470588235294</v>
      </c>
      <c r="D17" s="25">
        <f t="shared" si="2"/>
        <v>76.96078431372548</v>
      </c>
      <c r="E17" s="25">
        <f t="shared" si="3"/>
        <v>65.75630252100841</v>
      </c>
      <c r="F17" s="25">
        <f t="shared" si="8"/>
        <v>57.35294117647059</v>
      </c>
      <c r="G17" s="25">
        <f t="shared" si="9"/>
        <v>50.81699346405229</v>
      </c>
      <c r="H17" s="25">
        <f t="shared" si="9"/>
        <v>45.588235294117645</v>
      </c>
      <c r="I17" s="25">
        <f t="shared" si="9"/>
        <v>41.31016042780749</v>
      </c>
      <c r="J17" s="25">
        <f t="shared" si="9"/>
        <v>37.745098039215684</v>
      </c>
      <c r="K17" s="25">
        <f t="shared" si="9"/>
        <v>34.72850678733032</v>
      </c>
      <c r="L17" s="25">
        <f t="shared" si="9"/>
        <v>32.142857142857146</v>
      </c>
      <c r="M17" s="25">
        <f t="shared" si="9"/>
        <v>29.901960784313726</v>
      </c>
      <c r="N17" s="25">
        <f t="shared" si="9"/>
        <v>27.941176470588236</v>
      </c>
      <c r="O17" s="25">
        <f t="shared" si="9"/>
        <v>26.21107266435986</v>
      </c>
      <c r="P17" s="25">
        <f t="shared" si="9"/>
        <v>24.673202614379086</v>
      </c>
      <c r="Q17" s="25">
        <f t="shared" si="10"/>
        <v>23.29721362229102</v>
      </c>
      <c r="R17" s="25">
        <f t="shared" si="10"/>
        <v>22.058823529411764</v>
      </c>
      <c r="S17" s="25">
        <f t="shared" si="10"/>
        <v>20.938375350140056</v>
      </c>
      <c r="T17" s="25">
        <f t="shared" si="10"/>
        <v>19.919786096256683</v>
      </c>
      <c r="U17" s="25">
        <f t="shared" si="10"/>
        <v>18.989769820971865</v>
      </c>
      <c r="V17" s="25">
        <f t="shared" si="10"/>
        <v>18.137254901960784</v>
      </c>
      <c r="W17" s="25">
        <f t="shared" si="10"/>
        <v>17.352941176470587</v>
      </c>
      <c r="X17" s="25">
        <f t="shared" si="10"/>
        <v>16.6289592760181</v>
      </c>
      <c r="Y17" s="25">
        <f t="shared" si="10"/>
        <v>15.958605664488017</v>
      </c>
      <c r="Z17" s="25">
        <f t="shared" si="10"/>
        <v>15.336134453781513</v>
      </c>
      <c r="AA17" s="25">
        <f t="shared" si="11"/>
        <v>14.75659229208925</v>
      </c>
      <c r="AB17" s="25">
        <f t="shared" si="11"/>
        <v>14.215686274509803</v>
      </c>
      <c r="AC17" s="25">
        <f t="shared" si="11"/>
        <v>13.709677419354838</v>
      </c>
      <c r="AD17" s="25">
        <f t="shared" si="11"/>
        <v>13.235294117647058</v>
      </c>
      <c r="AE17" s="25">
        <f t="shared" si="11"/>
        <v>12.789661319073083</v>
      </c>
      <c r="AF17" s="25">
        <f t="shared" si="11"/>
        <v>12.370242214532873</v>
      </c>
      <c r="AG17" s="25">
        <f t="shared" si="11"/>
        <v>11.974789915966387</v>
      </c>
      <c r="AH17" s="25">
        <f t="shared" si="11"/>
        <v>11.601307189542483</v>
      </c>
      <c r="AI17" s="25">
        <f t="shared" si="11"/>
        <v>11.248012718600954</v>
      </c>
      <c r="AJ17" s="25">
        <f t="shared" si="11"/>
        <v>10.913312693498453</v>
      </c>
    </row>
    <row r="18" spans="1:36" ht="12.75">
      <c r="A18" s="28">
        <v>160</v>
      </c>
      <c r="B18" s="15">
        <f t="shared" si="0"/>
        <v>108.82352941176471</v>
      </c>
      <c r="C18" s="15">
        <f t="shared" si="1"/>
        <v>86.76470588235294</v>
      </c>
      <c r="D18" s="15">
        <f t="shared" si="2"/>
        <v>72.05882352941177</v>
      </c>
      <c r="E18" s="15">
        <f t="shared" si="3"/>
        <v>61.554621848739494</v>
      </c>
      <c r="F18" s="15">
        <f t="shared" si="8"/>
        <v>53.6764705882353</v>
      </c>
      <c r="G18" s="15">
        <f t="shared" si="9"/>
        <v>47.549019607843135</v>
      </c>
      <c r="H18" s="15">
        <f t="shared" si="9"/>
        <v>42.64705882352941</v>
      </c>
      <c r="I18" s="15">
        <f t="shared" si="9"/>
        <v>38.63636363636363</v>
      </c>
      <c r="J18" s="15">
        <f t="shared" si="9"/>
        <v>35.294117647058826</v>
      </c>
      <c r="K18" s="15">
        <f t="shared" si="9"/>
        <v>32.46606334841629</v>
      </c>
      <c r="L18" s="15">
        <f t="shared" si="9"/>
        <v>30.04201680672269</v>
      </c>
      <c r="M18" s="15">
        <f t="shared" si="9"/>
        <v>27.941176470588236</v>
      </c>
      <c r="N18" s="15">
        <f t="shared" si="9"/>
        <v>26.102941176470587</v>
      </c>
      <c r="O18" s="15">
        <f t="shared" si="9"/>
        <v>24.480968858131487</v>
      </c>
      <c r="P18" s="15">
        <f t="shared" si="9"/>
        <v>23.03921568627451</v>
      </c>
      <c r="Q18" s="15">
        <f t="shared" si="10"/>
        <v>21.74922600619195</v>
      </c>
      <c r="R18" s="15">
        <f t="shared" si="10"/>
        <v>20.58823529411765</v>
      </c>
      <c r="S18" s="15">
        <f t="shared" si="10"/>
        <v>19.537815126050422</v>
      </c>
      <c r="T18" s="15">
        <f t="shared" si="10"/>
        <v>18.58288770053476</v>
      </c>
      <c r="U18" s="15">
        <f t="shared" si="10"/>
        <v>17.71099744245524</v>
      </c>
      <c r="V18" s="15">
        <f t="shared" si="10"/>
        <v>16.91176470588235</v>
      </c>
      <c r="W18" s="15">
        <f t="shared" si="10"/>
        <v>16.176470588235293</v>
      </c>
      <c r="X18" s="15">
        <f t="shared" si="10"/>
        <v>15.497737556561086</v>
      </c>
      <c r="Y18" s="15">
        <f t="shared" si="10"/>
        <v>14.869281045751634</v>
      </c>
      <c r="Z18" s="15">
        <f t="shared" si="10"/>
        <v>14.285714285714286</v>
      </c>
      <c r="AA18" s="15">
        <f t="shared" si="11"/>
        <v>13.742393509127789</v>
      </c>
      <c r="AB18" s="15">
        <f t="shared" si="11"/>
        <v>13.235294117647058</v>
      </c>
      <c r="AC18" s="15">
        <f t="shared" si="11"/>
        <v>12.76091081593928</v>
      </c>
      <c r="AD18" s="15">
        <f t="shared" si="11"/>
        <v>12.316176470588236</v>
      </c>
      <c r="AE18" s="15">
        <f t="shared" si="11"/>
        <v>11.898395721925134</v>
      </c>
      <c r="AF18" s="15">
        <f t="shared" si="11"/>
        <v>11.505190311418685</v>
      </c>
      <c r="AG18" s="15">
        <f t="shared" si="11"/>
        <v>11.134453781512605</v>
      </c>
      <c r="AH18" s="15">
        <f t="shared" si="11"/>
        <v>10.784313725490197</v>
      </c>
      <c r="AI18" s="15">
        <f t="shared" si="11"/>
        <v>10.453100158982512</v>
      </c>
      <c r="AJ18" s="15">
        <f t="shared" si="11"/>
        <v>10.139318885448917</v>
      </c>
    </row>
    <row r="19" spans="1:36" ht="12.75">
      <c r="A19" s="26">
        <v>150</v>
      </c>
      <c r="B19" s="25">
        <f t="shared" si="0"/>
        <v>101.47058823529412</v>
      </c>
      <c r="C19" s="25">
        <f t="shared" si="1"/>
        <v>80.88235294117646</v>
      </c>
      <c r="D19" s="25">
        <f t="shared" si="2"/>
        <v>67.15686274509804</v>
      </c>
      <c r="E19" s="25">
        <f t="shared" si="3"/>
        <v>57.35294117647059</v>
      </c>
      <c r="F19" s="25">
        <f t="shared" si="8"/>
        <v>50</v>
      </c>
      <c r="G19" s="25">
        <f t="shared" si="9"/>
        <v>44.28104575163399</v>
      </c>
      <c r="H19" s="25">
        <f t="shared" si="9"/>
        <v>39.705882352941174</v>
      </c>
      <c r="I19" s="25">
        <f t="shared" si="9"/>
        <v>35.962566844919785</v>
      </c>
      <c r="J19" s="25">
        <f t="shared" si="9"/>
        <v>32.84313725490196</v>
      </c>
      <c r="K19" s="25">
        <f t="shared" si="9"/>
        <v>30.20361990950226</v>
      </c>
      <c r="L19" s="25">
        <f t="shared" si="9"/>
        <v>27.941176470588236</v>
      </c>
      <c r="M19" s="25">
        <f t="shared" si="9"/>
        <v>25.980392156862745</v>
      </c>
      <c r="N19" s="25">
        <f t="shared" si="9"/>
        <v>24.264705882352942</v>
      </c>
      <c r="O19" s="25">
        <f t="shared" si="9"/>
        <v>22.750865051903116</v>
      </c>
      <c r="P19" s="25">
        <f t="shared" si="9"/>
        <v>21.405228758169933</v>
      </c>
      <c r="Q19" s="25">
        <f t="shared" si="10"/>
        <v>20.20123839009288</v>
      </c>
      <c r="R19" s="25">
        <f t="shared" si="10"/>
        <v>19.11764705882353</v>
      </c>
      <c r="S19" s="25">
        <f t="shared" si="10"/>
        <v>18.137254901960784</v>
      </c>
      <c r="T19" s="25">
        <f t="shared" si="10"/>
        <v>17.245989304812834</v>
      </c>
      <c r="U19" s="25">
        <f t="shared" si="10"/>
        <v>16.43222506393862</v>
      </c>
      <c r="V19" s="25">
        <f t="shared" si="10"/>
        <v>15.686274509803921</v>
      </c>
      <c r="W19" s="25">
        <f t="shared" si="10"/>
        <v>15</v>
      </c>
      <c r="X19" s="25">
        <f t="shared" si="10"/>
        <v>14.366515837104073</v>
      </c>
      <c r="Y19" s="25">
        <f t="shared" si="10"/>
        <v>13.77995642701525</v>
      </c>
      <c r="Z19" s="25">
        <f t="shared" si="10"/>
        <v>13.235294117647058</v>
      </c>
      <c r="AA19" s="25">
        <f t="shared" si="11"/>
        <v>12.728194726166329</v>
      </c>
      <c r="AB19" s="25">
        <f t="shared" si="11"/>
        <v>12.254901960784315</v>
      </c>
      <c r="AC19" s="25">
        <f t="shared" si="11"/>
        <v>11.81214421252372</v>
      </c>
      <c r="AD19" s="25">
        <f t="shared" si="11"/>
        <v>11.397058823529411</v>
      </c>
      <c r="AE19" s="25">
        <f t="shared" si="11"/>
        <v>11.007130124777184</v>
      </c>
      <c r="AF19" s="25">
        <f t="shared" si="11"/>
        <v>10.640138408304498</v>
      </c>
      <c r="AG19" s="25">
        <f t="shared" si="11"/>
        <v>10.294117647058824</v>
      </c>
      <c r="AH19" s="25">
        <f t="shared" si="11"/>
        <v>9.967320261437909</v>
      </c>
      <c r="AI19" s="25">
        <f t="shared" si="11"/>
        <v>9.65818759936407</v>
      </c>
      <c r="AJ19" s="25">
        <f t="shared" si="11"/>
        <v>9.365325077399381</v>
      </c>
    </row>
    <row r="20" spans="1:36" ht="12.75">
      <c r="A20" s="28">
        <v>140</v>
      </c>
      <c r="B20" s="15">
        <f t="shared" si="0"/>
        <v>94.11764705882354</v>
      </c>
      <c r="C20" s="15">
        <f t="shared" si="1"/>
        <v>75</v>
      </c>
      <c r="D20" s="15">
        <f t="shared" si="2"/>
        <v>62.254901960784316</v>
      </c>
      <c r="E20" s="15">
        <f t="shared" si="3"/>
        <v>53.15126050420168</v>
      </c>
      <c r="F20" s="15">
        <f t="shared" si="8"/>
        <v>46.3235294117647</v>
      </c>
      <c r="G20" s="15">
        <f t="shared" si="9"/>
        <v>41.01307189542484</v>
      </c>
      <c r="H20" s="15">
        <f t="shared" si="9"/>
        <v>36.76470588235294</v>
      </c>
      <c r="I20" s="15">
        <f t="shared" si="9"/>
        <v>33.288770053475936</v>
      </c>
      <c r="J20" s="15">
        <f t="shared" si="9"/>
        <v>30.392156862745097</v>
      </c>
      <c r="K20" s="15">
        <f t="shared" si="9"/>
        <v>27.941176470588236</v>
      </c>
      <c r="L20" s="15">
        <f t="shared" si="9"/>
        <v>25.840336134453782</v>
      </c>
      <c r="M20" s="15">
        <f t="shared" si="9"/>
        <v>24.019607843137255</v>
      </c>
      <c r="N20" s="15">
        <f t="shared" si="9"/>
        <v>22.426470588235293</v>
      </c>
      <c r="O20" s="15">
        <f t="shared" si="9"/>
        <v>21.02076124567474</v>
      </c>
      <c r="P20" s="15">
        <f t="shared" si="9"/>
        <v>19.77124183006536</v>
      </c>
      <c r="Q20" s="15">
        <f t="shared" si="10"/>
        <v>18.653250773993808</v>
      </c>
      <c r="R20" s="15">
        <f t="shared" si="10"/>
        <v>17.647058823529413</v>
      </c>
      <c r="S20" s="15">
        <f t="shared" si="10"/>
        <v>16.73669467787115</v>
      </c>
      <c r="T20" s="15">
        <f t="shared" si="10"/>
        <v>15.909090909090908</v>
      </c>
      <c r="U20" s="15">
        <f t="shared" si="10"/>
        <v>15.153452685421994</v>
      </c>
      <c r="V20" s="15">
        <f t="shared" si="10"/>
        <v>14.46078431372549</v>
      </c>
      <c r="W20" s="15">
        <f t="shared" si="10"/>
        <v>13.823529411764707</v>
      </c>
      <c r="X20" s="15">
        <f t="shared" si="10"/>
        <v>13.235294117647058</v>
      </c>
      <c r="Y20" s="15">
        <f t="shared" si="10"/>
        <v>12.690631808278868</v>
      </c>
      <c r="Z20" s="15">
        <f t="shared" si="10"/>
        <v>12.184873949579831</v>
      </c>
      <c r="AA20" s="15">
        <f t="shared" si="11"/>
        <v>11.713995943204868</v>
      </c>
      <c r="AB20" s="15">
        <f t="shared" si="11"/>
        <v>11.27450980392157</v>
      </c>
      <c r="AC20" s="15">
        <f t="shared" si="11"/>
        <v>10.86337760910816</v>
      </c>
      <c r="AD20" s="15">
        <f t="shared" si="11"/>
        <v>10.477941176470589</v>
      </c>
      <c r="AE20" s="15">
        <f t="shared" si="11"/>
        <v>10.115864527629233</v>
      </c>
      <c r="AF20" s="15">
        <f t="shared" si="11"/>
        <v>9.77508650519031</v>
      </c>
      <c r="AG20" s="15">
        <f t="shared" si="11"/>
        <v>9.453781512605042</v>
      </c>
      <c r="AH20" s="15">
        <f t="shared" si="11"/>
        <v>9.15032679738562</v>
      </c>
      <c r="AI20" s="15">
        <f t="shared" si="11"/>
        <v>8.863275039745629</v>
      </c>
      <c r="AJ20" s="15">
        <f t="shared" si="11"/>
        <v>8.591331269349846</v>
      </c>
    </row>
    <row r="21" spans="1:36" ht="12.75">
      <c r="A21" s="26">
        <v>130</v>
      </c>
      <c r="B21" s="25">
        <f t="shared" si="0"/>
        <v>86.76470588235294</v>
      </c>
      <c r="C21" s="25">
        <f t="shared" si="1"/>
        <v>69.11764705882354</v>
      </c>
      <c r="D21" s="25">
        <f t="shared" si="2"/>
        <v>57.35294117647059</v>
      </c>
      <c r="E21" s="25">
        <f t="shared" si="3"/>
        <v>48.94957983193277</v>
      </c>
      <c r="F21" s="25">
        <f t="shared" si="8"/>
        <v>42.64705882352941</v>
      </c>
      <c r="G21" s="25">
        <f t="shared" si="9"/>
        <v>37.745098039215684</v>
      </c>
      <c r="H21" s="25">
        <f t="shared" si="9"/>
        <v>33.8235294117647</v>
      </c>
      <c r="I21" s="25">
        <f t="shared" si="9"/>
        <v>30.614973262032084</v>
      </c>
      <c r="J21" s="25">
        <f t="shared" si="9"/>
        <v>27.941176470588236</v>
      </c>
      <c r="K21" s="25">
        <f t="shared" si="9"/>
        <v>25.67873303167421</v>
      </c>
      <c r="L21" s="25">
        <f t="shared" si="9"/>
        <v>23.73949579831933</v>
      </c>
      <c r="M21" s="25">
        <f t="shared" si="9"/>
        <v>22.058823529411764</v>
      </c>
      <c r="N21" s="25">
        <f t="shared" si="9"/>
        <v>20.58823529411765</v>
      </c>
      <c r="O21" s="25">
        <f t="shared" si="9"/>
        <v>19.290657439446367</v>
      </c>
      <c r="P21" s="25">
        <f t="shared" si="9"/>
        <v>18.137254901960784</v>
      </c>
      <c r="Q21" s="25">
        <f t="shared" si="10"/>
        <v>17.105263157894736</v>
      </c>
      <c r="R21" s="25">
        <f t="shared" si="10"/>
        <v>16.176470588235293</v>
      </c>
      <c r="S21" s="25">
        <f t="shared" si="10"/>
        <v>15.336134453781513</v>
      </c>
      <c r="T21" s="25">
        <f t="shared" si="10"/>
        <v>14.572192513368984</v>
      </c>
      <c r="U21" s="25">
        <f t="shared" si="10"/>
        <v>13.87468030690537</v>
      </c>
      <c r="V21" s="25">
        <f t="shared" si="10"/>
        <v>13.235294117647058</v>
      </c>
      <c r="W21" s="25">
        <f t="shared" si="10"/>
        <v>12.647058823529411</v>
      </c>
      <c r="X21" s="25">
        <f t="shared" si="10"/>
        <v>12.104072398190045</v>
      </c>
      <c r="Y21" s="25">
        <f t="shared" si="10"/>
        <v>11.601307189542483</v>
      </c>
      <c r="Z21" s="25">
        <f t="shared" si="10"/>
        <v>11.134453781512605</v>
      </c>
      <c r="AA21" s="25">
        <f t="shared" si="11"/>
        <v>10.699797160243408</v>
      </c>
      <c r="AB21" s="25">
        <f t="shared" si="11"/>
        <v>10.294117647058824</v>
      </c>
      <c r="AC21" s="25">
        <f t="shared" si="11"/>
        <v>9.9146110056926</v>
      </c>
      <c r="AD21" s="25">
        <f t="shared" si="11"/>
        <v>9.558823529411764</v>
      </c>
      <c r="AE21" s="25">
        <f t="shared" si="11"/>
        <v>9.224598930481283</v>
      </c>
      <c r="AF21" s="25">
        <f t="shared" si="11"/>
        <v>8.910034602076125</v>
      </c>
      <c r="AG21" s="25">
        <f t="shared" si="11"/>
        <v>8.61344537815126</v>
      </c>
      <c r="AH21" s="25">
        <f t="shared" si="11"/>
        <v>8.333333333333334</v>
      </c>
      <c r="AI21" s="25">
        <f t="shared" si="11"/>
        <v>8.068362480127186</v>
      </c>
      <c r="AJ21" s="25">
        <f t="shared" si="11"/>
        <v>7.817337461300309</v>
      </c>
    </row>
    <row r="22" spans="1:36" ht="12.75">
      <c r="A22" s="28">
        <v>120</v>
      </c>
      <c r="B22" s="15">
        <f t="shared" si="0"/>
        <v>79.41176470588235</v>
      </c>
      <c r="C22" s="15">
        <f t="shared" si="1"/>
        <v>63.23529411764706</v>
      </c>
      <c r="D22" s="15">
        <f t="shared" si="2"/>
        <v>52.450980392156865</v>
      </c>
      <c r="E22" s="15">
        <f t="shared" si="3"/>
        <v>44.747899159663866</v>
      </c>
      <c r="F22" s="15">
        <f t="shared" si="8"/>
        <v>38.970588235294116</v>
      </c>
      <c r="G22" s="15">
        <f t="shared" si="9"/>
        <v>34.47712418300654</v>
      </c>
      <c r="H22" s="15">
        <f t="shared" si="9"/>
        <v>30.88235294117647</v>
      </c>
      <c r="I22" s="15">
        <f t="shared" si="9"/>
        <v>27.941176470588236</v>
      </c>
      <c r="J22" s="15">
        <f t="shared" si="9"/>
        <v>25.49019607843137</v>
      </c>
      <c r="K22" s="15">
        <f t="shared" si="9"/>
        <v>23.41628959276018</v>
      </c>
      <c r="L22" s="15">
        <f t="shared" si="9"/>
        <v>21.638655462184875</v>
      </c>
      <c r="M22" s="15">
        <f t="shared" si="9"/>
        <v>20.098039215686274</v>
      </c>
      <c r="N22" s="15">
        <f t="shared" si="9"/>
        <v>18.75</v>
      </c>
      <c r="O22" s="15">
        <f t="shared" si="9"/>
        <v>17.560553633217992</v>
      </c>
      <c r="P22" s="15">
        <f t="shared" si="9"/>
        <v>16.50326797385621</v>
      </c>
      <c r="Q22" s="15">
        <f t="shared" si="10"/>
        <v>15.557275541795665</v>
      </c>
      <c r="R22" s="15">
        <f t="shared" si="10"/>
        <v>14.705882352941176</v>
      </c>
      <c r="S22" s="15">
        <f t="shared" si="10"/>
        <v>13.935574229691877</v>
      </c>
      <c r="T22" s="15">
        <f t="shared" si="10"/>
        <v>13.235294117647058</v>
      </c>
      <c r="U22" s="15">
        <f t="shared" si="10"/>
        <v>12.595907928388748</v>
      </c>
      <c r="V22" s="15">
        <f t="shared" si="10"/>
        <v>12.009803921568627</v>
      </c>
      <c r="W22" s="15">
        <f t="shared" si="10"/>
        <v>11.470588235294118</v>
      </c>
      <c r="X22" s="15">
        <f t="shared" si="10"/>
        <v>10.972850678733032</v>
      </c>
      <c r="Y22" s="15">
        <f t="shared" si="10"/>
        <v>10.5119825708061</v>
      </c>
      <c r="Z22" s="15">
        <f t="shared" si="10"/>
        <v>10.084033613445378</v>
      </c>
      <c r="AA22" s="15">
        <f t="shared" si="11"/>
        <v>9.685598377281947</v>
      </c>
      <c r="AB22" s="15">
        <f t="shared" si="11"/>
        <v>9.313725490196079</v>
      </c>
      <c r="AC22" s="15">
        <f t="shared" si="11"/>
        <v>8.96584440227704</v>
      </c>
      <c r="AD22" s="15">
        <f t="shared" si="11"/>
        <v>8.639705882352942</v>
      </c>
      <c r="AE22" s="15">
        <f t="shared" si="11"/>
        <v>8.333333333333334</v>
      </c>
      <c r="AF22" s="15">
        <f t="shared" si="11"/>
        <v>8.044982698961938</v>
      </c>
      <c r="AG22" s="15">
        <f t="shared" si="11"/>
        <v>7.773109243697479</v>
      </c>
      <c r="AH22" s="15">
        <f t="shared" si="11"/>
        <v>7.516339869281046</v>
      </c>
      <c r="AI22" s="15">
        <f t="shared" si="11"/>
        <v>7.273449920508744</v>
      </c>
      <c r="AJ22" s="15">
        <f t="shared" si="11"/>
        <v>7.043343653250774</v>
      </c>
    </row>
    <row r="23" spans="1:36" ht="12.75">
      <c r="A23" s="26">
        <v>110</v>
      </c>
      <c r="B23" s="25">
        <f t="shared" si="0"/>
        <v>72.05882352941177</v>
      </c>
      <c r="C23" s="25">
        <f t="shared" si="1"/>
        <v>57.35294117647059</v>
      </c>
      <c r="D23" s="25">
        <f t="shared" si="2"/>
        <v>47.549019607843135</v>
      </c>
      <c r="E23" s="25">
        <f t="shared" si="3"/>
        <v>40.54621848739496</v>
      </c>
      <c r="F23" s="25">
        <f t="shared" si="8"/>
        <v>35.294117647058826</v>
      </c>
      <c r="G23" s="25">
        <f t="shared" si="9"/>
        <v>31.209150326797385</v>
      </c>
      <c r="H23" s="25">
        <f t="shared" si="9"/>
        <v>27.941176470588236</v>
      </c>
      <c r="I23" s="25">
        <f t="shared" si="9"/>
        <v>25.267379679144383</v>
      </c>
      <c r="J23" s="25">
        <f t="shared" si="9"/>
        <v>23.03921568627451</v>
      </c>
      <c r="K23" s="25">
        <f t="shared" si="9"/>
        <v>21.153846153846153</v>
      </c>
      <c r="L23" s="25">
        <f t="shared" si="9"/>
        <v>19.537815126050422</v>
      </c>
      <c r="M23" s="25">
        <f t="shared" si="9"/>
        <v>18.137254901960784</v>
      </c>
      <c r="N23" s="25">
        <f t="shared" si="9"/>
        <v>16.91176470588235</v>
      </c>
      <c r="O23" s="25">
        <f t="shared" si="9"/>
        <v>15.83044982698962</v>
      </c>
      <c r="P23" s="25">
        <f t="shared" si="9"/>
        <v>14.869281045751634</v>
      </c>
      <c r="Q23" s="25">
        <f t="shared" si="10"/>
        <v>14.009287925696594</v>
      </c>
      <c r="R23" s="25">
        <f t="shared" si="10"/>
        <v>13.235294117647058</v>
      </c>
      <c r="S23" s="25">
        <f t="shared" si="10"/>
        <v>12.53501400560224</v>
      </c>
      <c r="T23" s="25">
        <f t="shared" si="10"/>
        <v>11.898395721925134</v>
      </c>
      <c r="U23" s="25">
        <f t="shared" si="10"/>
        <v>11.317135549872123</v>
      </c>
      <c r="V23" s="25">
        <f t="shared" si="10"/>
        <v>10.784313725490197</v>
      </c>
      <c r="W23" s="25">
        <f t="shared" si="10"/>
        <v>10.294117647058824</v>
      </c>
      <c r="X23" s="25">
        <f t="shared" si="10"/>
        <v>9.841628959276019</v>
      </c>
      <c r="Y23" s="25">
        <f t="shared" si="10"/>
        <v>9.422657952069716</v>
      </c>
      <c r="Z23" s="25">
        <f t="shared" si="10"/>
        <v>9.033613445378151</v>
      </c>
      <c r="AA23" s="25">
        <f t="shared" si="11"/>
        <v>8.671399594320487</v>
      </c>
      <c r="AB23" s="25">
        <f t="shared" si="11"/>
        <v>8.333333333333334</v>
      </c>
      <c r="AC23" s="25">
        <f t="shared" si="11"/>
        <v>8.01707779886148</v>
      </c>
      <c r="AD23" s="25">
        <f t="shared" si="11"/>
        <v>7.720588235294118</v>
      </c>
      <c r="AE23" s="25">
        <f t="shared" si="11"/>
        <v>7.4420677361853835</v>
      </c>
      <c r="AF23" s="25">
        <f t="shared" si="11"/>
        <v>7.179930795847751</v>
      </c>
      <c r="AG23" s="25">
        <f t="shared" si="11"/>
        <v>6.932773109243698</v>
      </c>
      <c r="AH23" s="25">
        <f t="shared" si="11"/>
        <v>6.699346405228758</v>
      </c>
      <c r="AI23" s="25">
        <f t="shared" si="11"/>
        <v>6.478537360890302</v>
      </c>
      <c r="AJ23" s="25">
        <f t="shared" si="11"/>
        <v>6.269349845201238</v>
      </c>
    </row>
    <row r="24" spans="1:36" ht="12.75">
      <c r="A24" s="29">
        <v>100</v>
      </c>
      <c r="B24" s="20">
        <f t="shared" si="0"/>
        <v>64.70588235294117</v>
      </c>
      <c r="C24" s="20">
        <f t="shared" si="1"/>
        <v>51.470588235294116</v>
      </c>
      <c r="D24" s="20">
        <f t="shared" si="2"/>
        <v>42.64705882352941</v>
      </c>
      <c r="E24" s="20">
        <f t="shared" si="3"/>
        <v>36.34453781512605</v>
      </c>
      <c r="F24" s="20">
        <f t="shared" si="8"/>
        <v>31.61764705882353</v>
      </c>
      <c r="G24" s="20">
        <f t="shared" si="9"/>
        <v>27.941176470588236</v>
      </c>
      <c r="H24" s="20">
        <f t="shared" si="9"/>
        <v>25</v>
      </c>
      <c r="I24" s="20">
        <f t="shared" si="9"/>
        <v>22.593582887700535</v>
      </c>
      <c r="J24" s="20">
        <f t="shared" si="9"/>
        <v>20.58823529411765</v>
      </c>
      <c r="K24" s="20">
        <f t="shared" si="9"/>
        <v>18.891402714932127</v>
      </c>
      <c r="L24" s="20">
        <f t="shared" si="9"/>
        <v>17.436974789915965</v>
      </c>
      <c r="M24" s="20">
        <f t="shared" si="9"/>
        <v>16.176470588235293</v>
      </c>
      <c r="N24" s="20">
        <f t="shared" si="9"/>
        <v>15.073529411764707</v>
      </c>
      <c r="O24" s="20">
        <f t="shared" si="9"/>
        <v>14.100346020761245</v>
      </c>
      <c r="P24" s="20">
        <f t="shared" si="9"/>
        <v>13.235294117647058</v>
      </c>
      <c r="Q24" s="20">
        <f t="shared" si="10"/>
        <v>12.461300309597524</v>
      </c>
      <c r="R24" s="20">
        <f t="shared" si="10"/>
        <v>11.764705882352942</v>
      </c>
      <c r="S24" s="20">
        <f t="shared" si="10"/>
        <v>11.134453781512605</v>
      </c>
      <c r="T24" s="20">
        <f t="shared" si="10"/>
        <v>10.561497326203208</v>
      </c>
      <c r="U24" s="20">
        <f t="shared" si="10"/>
        <v>10.038363171355499</v>
      </c>
      <c r="V24" s="20">
        <f t="shared" si="10"/>
        <v>9.558823529411764</v>
      </c>
      <c r="W24" s="20">
        <f t="shared" si="10"/>
        <v>9.117647058823529</v>
      </c>
      <c r="X24" s="20">
        <f t="shared" si="10"/>
        <v>8.710407239819004</v>
      </c>
      <c r="Y24" s="20">
        <f t="shared" si="10"/>
        <v>8.333333333333334</v>
      </c>
      <c r="Z24" s="20">
        <f t="shared" si="10"/>
        <v>7.983193277310924</v>
      </c>
      <c r="AA24" s="20">
        <f t="shared" si="11"/>
        <v>7.657200811359027</v>
      </c>
      <c r="AB24" s="20">
        <f t="shared" si="11"/>
        <v>7.352941176470588</v>
      </c>
      <c r="AC24" s="20">
        <f t="shared" si="11"/>
        <v>7.06831119544592</v>
      </c>
      <c r="AD24" s="20">
        <f t="shared" si="11"/>
        <v>6.801470588235294</v>
      </c>
      <c r="AE24" s="20">
        <f t="shared" si="11"/>
        <v>6.550802139037433</v>
      </c>
      <c r="AF24" s="20">
        <f t="shared" si="11"/>
        <v>6.314878892733564</v>
      </c>
      <c r="AG24" s="20">
        <f t="shared" si="11"/>
        <v>6.092436974789916</v>
      </c>
      <c r="AH24" s="20">
        <f t="shared" si="11"/>
        <v>5.882352941176471</v>
      </c>
      <c r="AI24" s="20">
        <f t="shared" si="11"/>
        <v>5.68362480127186</v>
      </c>
      <c r="AJ24" s="20">
        <f t="shared" si="11"/>
        <v>5.495356037151703</v>
      </c>
    </row>
    <row r="25" spans="1:21" ht="12.75">
      <c r="A25" s="5"/>
      <c r="B25" s="14"/>
      <c r="C25" s="14"/>
      <c r="D25" s="14"/>
      <c r="E25" s="14"/>
      <c r="F25" s="14"/>
      <c r="G25" s="10"/>
      <c r="H25" s="10"/>
      <c r="I25" s="10"/>
      <c r="J25" s="10"/>
      <c r="K25" s="6"/>
      <c r="L25" s="6"/>
      <c r="M25" s="6"/>
      <c r="N25" s="6"/>
      <c r="O25" s="6"/>
      <c r="P25" s="6"/>
      <c r="Q25" s="6"/>
      <c r="R25" s="6"/>
      <c r="S25" s="6"/>
      <c r="T25" s="16"/>
      <c r="U25" s="17"/>
    </row>
    <row r="26" spans="1:22" ht="12.75">
      <c r="A26" s="34" t="s">
        <v>5</v>
      </c>
      <c r="B26" s="35"/>
      <c r="C26" s="32"/>
      <c r="D26" s="7"/>
      <c r="E26" s="9">
        <v>62.5</v>
      </c>
      <c r="F26" s="8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6"/>
      <c r="V26" s="18"/>
    </row>
    <row r="27" spans="1:20" ht="12.75">
      <c r="A27" s="34" t="s">
        <v>0</v>
      </c>
      <c r="B27" s="35"/>
      <c r="C27" s="32"/>
      <c r="D27" s="7"/>
      <c r="E27" s="9">
        <v>42.5</v>
      </c>
      <c r="F27" s="8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2.75">
      <c r="A28" s="34" t="s">
        <v>2</v>
      </c>
      <c r="B28" s="35"/>
      <c r="C28" s="32"/>
      <c r="D28" s="7"/>
      <c r="E28" s="9">
        <v>3</v>
      </c>
      <c r="F28" s="8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2.75">
      <c r="A29" s="41"/>
      <c r="B29" s="41"/>
      <c r="C29" s="42"/>
      <c r="D29" s="43"/>
      <c r="E29" s="44"/>
      <c r="F29" s="8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4:20" ht="12.75">
      <c r="D30" s="43"/>
      <c r="E30" s="44"/>
      <c r="F30" s="8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2.75">
      <c r="A31" s="34" t="s">
        <v>8</v>
      </c>
      <c r="B31" s="35"/>
      <c r="C31" s="32"/>
      <c r="E31" s="4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2.75">
      <c r="A32" s="30" t="s">
        <v>4</v>
      </c>
      <c r="B32" s="31"/>
      <c r="C32" s="32"/>
      <c r="E32" s="46">
        <v>29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30" t="s">
        <v>6</v>
      </c>
      <c r="B33" s="33"/>
      <c r="C33" s="32"/>
      <c r="E33" s="39">
        <v>175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>
      <c r="A34" s="36" t="s">
        <v>7</v>
      </c>
      <c r="B34" s="37"/>
      <c r="C34" s="38"/>
      <c r="E34" s="40">
        <f>((E33-((($E$32+10)/10)+10))*$E$26)/($E$27*(($E$32+10)/10))*E28</f>
        <v>182.2398190045249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8:20" ht="12.75"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8:20" ht="12.75"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8:20" ht="12.75"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</sheetData>
  <sheetProtection sheet="1" objects="1" scenarios="1"/>
  <mergeCells count="1">
    <mergeCell ref="A1:S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Moore</dc:creator>
  <cp:keywords/>
  <dc:description/>
  <cp:lastModifiedBy>ss7v0536</cp:lastModifiedBy>
  <cp:lastPrinted>2010-04-18T08:02:01Z</cp:lastPrinted>
  <dcterms:created xsi:type="dcterms:W3CDTF">2004-07-11T12:18:47Z</dcterms:created>
  <dcterms:modified xsi:type="dcterms:W3CDTF">2011-03-18T19:58:48Z</dcterms:modified>
  <cp:category/>
  <cp:version/>
  <cp:contentType/>
  <cp:contentStatus/>
</cp:coreProperties>
</file>