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310" activeTab="1"/>
  </bookViews>
  <sheets>
    <sheet name="gas" sheetId="1" r:id="rId1"/>
    <sheet name="modified" sheetId="2" r:id="rId2"/>
  </sheets>
  <definedNames/>
  <calcPr fullCalcOnLoad="1"/>
</workbook>
</file>

<file path=xl/sharedStrings.xml><?xml version="1.0" encoding="utf-8"?>
<sst xmlns="http://schemas.openxmlformats.org/spreadsheetml/2006/main" count="11" uniqueCount="7">
  <si>
    <t>BAR</t>
  </si>
  <si>
    <t>Volume</t>
  </si>
  <si>
    <t>Breathing Rate</t>
  </si>
  <si>
    <t>Usable Breathing Gas</t>
  </si>
  <si>
    <r>
      <t xml:space="preserve">Breathing Rate </t>
    </r>
    <r>
      <rPr>
        <sz val="10"/>
        <color indexed="10"/>
        <rFont val="Arial"/>
        <family val="2"/>
      </rPr>
      <t xml:space="preserve"> litre/min</t>
    </r>
  </si>
  <si>
    <t>msw</t>
  </si>
  <si>
    <t>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</si>
</sst>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5" borderId="1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24" borderId="0" xfId="0" applyNumberFormat="1" applyFont="1" applyFill="1" applyAlignment="1" applyProtection="1">
      <alignment horizontal="center"/>
      <protection/>
    </xf>
    <xf numFmtId="172" fontId="2" fillId="24" borderId="12" xfId="0" applyNumberFormat="1" applyFont="1" applyFill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center"/>
      <protection/>
    </xf>
    <xf numFmtId="0" fontId="3" fillId="20" borderId="15" xfId="0" applyFont="1" applyFill="1" applyBorder="1" applyAlignment="1" applyProtection="1">
      <alignment horizontal="center"/>
      <protection/>
    </xf>
    <xf numFmtId="1" fontId="3" fillId="20" borderId="10" xfId="0" applyNumberFormat="1" applyFont="1" applyFill="1" applyBorder="1" applyAlignment="1" applyProtection="1">
      <alignment horizontal="center"/>
      <protection locked="0"/>
    </xf>
    <xf numFmtId="0" fontId="3" fillId="20" borderId="10" xfId="0" applyFont="1" applyFill="1" applyBorder="1" applyAlignment="1" applyProtection="1">
      <alignment horizontal="center"/>
      <protection locked="0"/>
    </xf>
    <xf numFmtId="0" fontId="3" fillId="20" borderId="16" xfId="0" applyFont="1" applyFill="1" applyBorder="1" applyAlignment="1" applyProtection="1">
      <alignment horizontal="center"/>
      <protection locked="0"/>
    </xf>
    <xf numFmtId="1" fontId="3" fillId="20" borderId="17" xfId="0" applyNumberFormat="1" applyFont="1" applyFill="1" applyBorder="1" applyAlignment="1" applyProtection="1">
      <alignment horizontal="center"/>
      <protection locked="0"/>
    </xf>
    <xf numFmtId="0" fontId="3" fillId="20" borderId="17" xfId="0" applyFont="1" applyFill="1" applyBorder="1" applyAlignment="1" applyProtection="1">
      <alignment horizontal="center"/>
      <protection locked="0"/>
    </xf>
    <xf numFmtId="0" fontId="3" fillId="20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2" fontId="3" fillId="2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172" fontId="1" fillId="2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72" fontId="2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172" fontId="2" fillId="27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8" borderId="15" xfId="0" applyFont="1" applyFill="1" applyBorder="1" applyAlignment="1">
      <alignment horizontal="center"/>
    </xf>
    <xf numFmtId="1" fontId="3" fillId="28" borderId="15" xfId="0" applyNumberFormat="1" applyFont="1" applyFill="1" applyBorder="1" applyAlignment="1" applyProtection="1">
      <alignment horizontal="center"/>
      <protection locked="0"/>
    </xf>
    <xf numFmtId="0" fontId="3" fillId="28" borderId="1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6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C28" sqref="C28:D28"/>
    </sheetView>
  </sheetViews>
  <sheetFormatPr defaultColWidth="9.140625" defaultRowHeight="12.75"/>
  <cols>
    <col min="1" max="2" width="5.7109375" style="0" customWidth="1"/>
    <col min="3" max="16" width="5.7109375" style="1" customWidth="1"/>
  </cols>
  <sheetData>
    <row r="1" spans="1:15" ht="12.75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1:26" s="3" customFormat="1" ht="12.75">
      <c r="A3" s="13" t="s">
        <v>0</v>
      </c>
      <c r="B3" s="14">
        <v>30</v>
      </c>
      <c r="C3" s="15">
        <v>35</v>
      </c>
      <c r="D3" s="15">
        <v>40</v>
      </c>
      <c r="E3" s="15">
        <v>45</v>
      </c>
      <c r="F3" s="15">
        <v>50</v>
      </c>
      <c r="G3" s="15">
        <v>55</v>
      </c>
      <c r="H3" s="15">
        <v>60</v>
      </c>
      <c r="I3" s="15">
        <v>65</v>
      </c>
      <c r="J3" s="15">
        <v>70</v>
      </c>
      <c r="K3" s="15">
        <v>75</v>
      </c>
      <c r="L3" s="15">
        <v>80</v>
      </c>
      <c r="M3" s="15">
        <v>85</v>
      </c>
      <c r="N3" s="15">
        <v>90</v>
      </c>
      <c r="O3" s="15">
        <v>95</v>
      </c>
      <c r="P3" s="16">
        <v>100</v>
      </c>
      <c r="Q3" s="4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17">
        <v>200</v>
      </c>
      <c r="B4" s="7">
        <f>(($A4-((($B$3+10)/10)+10))*$C$16)/($C$17*(($B$3+10)/10))</f>
        <v>191.47058823529412</v>
      </c>
      <c r="C4" s="7">
        <f>(($A4-(((C$3+10)/10)+10))*$C$16)/($C$17*((C$3+10)/10))</f>
        <v>169.73856209150327</v>
      </c>
      <c r="D4" s="7">
        <f aca="true" t="shared" si="0" ref="D4:P4">(($A4-(((D$3+10)/10)+10))*$C$16)/($C$17*((D$3+10)/10))</f>
        <v>152.35294117647058</v>
      </c>
      <c r="E4" s="7">
        <f t="shared" si="0"/>
        <v>138.1283422459893</v>
      </c>
      <c r="F4" s="7">
        <f t="shared" si="0"/>
        <v>126.27450980392157</v>
      </c>
      <c r="G4" s="7">
        <f t="shared" si="0"/>
        <v>116.24434389140272</v>
      </c>
      <c r="H4" s="7">
        <f t="shared" si="0"/>
        <v>107.6470588235294</v>
      </c>
      <c r="I4" s="7">
        <f t="shared" si="0"/>
        <v>100.19607843137256</v>
      </c>
      <c r="J4" s="7">
        <f t="shared" si="0"/>
        <v>93.67647058823529</v>
      </c>
      <c r="K4" s="7">
        <f t="shared" si="0"/>
        <v>87.92387543252595</v>
      </c>
      <c r="L4" s="7">
        <f t="shared" si="0"/>
        <v>82.81045751633987</v>
      </c>
      <c r="M4" s="7">
        <f t="shared" si="0"/>
        <v>78.23529411764706</v>
      </c>
      <c r="N4" s="7">
        <f t="shared" si="0"/>
        <v>74.11764705882354</v>
      </c>
      <c r="O4" s="7">
        <f t="shared" si="0"/>
        <v>70.3921568627451</v>
      </c>
      <c r="P4" s="8">
        <f t="shared" si="0"/>
        <v>67.00534759358288</v>
      </c>
      <c r="Q4" s="4"/>
      <c r="R4" s="5"/>
      <c r="S4" s="5"/>
      <c r="T4" s="5"/>
      <c r="U4" s="5"/>
      <c r="V4" s="5"/>
      <c r="W4" s="5"/>
      <c r="X4" s="5"/>
      <c r="Y4" s="5"/>
      <c r="Z4" s="5"/>
    </row>
    <row r="5" spans="1:26" s="2" customFormat="1" ht="12.75">
      <c r="A5" s="18">
        <v>190</v>
      </c>
      <c r="B5" s="9">
        <f aca="true" t="shared" si="1" ref="B5:B14">((A5-((($B$3+10)/10)+10))*$C$16)/($C$17*(($B$3+10)/10))</f>
        <v>181.1764705882353</v>
      </c>
      <c r="C5" s="9">
        <f aca="true" t="shared" si="2" ref="C5:P14">(($A5-(((C$3+10)/10)+10))*$C$16)/($C$17*((C$3+10)/10))</f>
        <v>160.58823529411765</v>
      </c>
      <c r="D5" s="9">
        <f t="shared" si="2"/>
        <v>144.11764705882354</v>
      </c>
      <c r="E5" s="9">
        <f t="shared" si="2"/>
        <v>130.64171122994654</v>
      </c>
      <c r="F5" s="9">
        <f t="shared" si="2"/>
        <v>119.41176470588235</v>
      </c>
      <c r="G5" s="9">
        <f t="shared" si="2"/>
        <v>109.90950226244344</v>
      </c>
      <c r="H5" s="9">
        <f t="shared" si="2"/>
        <v>101.76470588235294</v>
      </c>
      <c r="I5" s="9">
        <f t="shared" si="2"/>
        <v>94.70588235294117</v>
      </c>
      <c r="J5" s="9">
        <f t="shared" si="2"/>
        <v>88.52941176470588</v>
      </c>
      <c r="K5" s="9">
        <f t="shared" si="2"/>
        <v>83.0795847750865</v>
      </c>
      <c r="L5" s="9">
        <f t="shared" si="2"/>
        <v>78.23529411764706</v>
      </c>
      <c r="M5" s="9">
        <f t="shared" si="2"/>
        <v>73.90092879256966</v>
      </c>
      <c r="N5" s="9">
        <f t="shared" si="2"/>
        <v>70</v>
      </c>
      <c r="O5" s="9">
        <f t="shared" si="2"/>
        <v>66.47058823529412</v>
      </c>
      <c r="P5" s="10">
        <f t="shared" si="2"/>
        <v>63.2620320855615</v>
      </c>
      <c r="Q5" s="4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8">
        <v>180</v>
      </c>
      <c r="B6" s="7">
        <f t="shared" si="1"/>
        <v>170.88235294117646</v>
      </c>
      <c r="C6" s="7">
        <f t="shared" si="2"/>
        <v>151.43790849673204</v>
      </c>
      <c r="D6" s="7">
        <f t="shared" si="2"/>
        <v>135.88235294117646</v>
      </c>
      <c r="E6" s="7">
        <f t="shared" si="2"/>
        <v>123.15508021390374</v>
      </c>
      <c r="F6" s="7">
        <f t="shared" si="2"/>
        <v>112.54901960784314</v>
      </c>
      <c r="G6" s="7">
        <f t="shared" si="2"/>
        <v>103.57466063348416</v>
      </c>
      <c r="H6" s="7">
        <f t="shared" si="2"/>
        <v>95.88235294117646</v>
      </c>
      <c r="I6" s="7">
        <f t="shared" si="2"/>
        <v>89.2156862745098</v>
      </c>
      <c r="J6" s="7">
        <f t="shared" si="2"/>
        <v>83.38235294117646</v>
      </c>
      <c r="K6" s="7">
        <f t="shared" si="2"/>
        <v>78.23529411764706</v>
      </c>
      <c r="L6" s="7">
        <f t="shared" si="2"/>
        <v>73.66013071895425</v>
      </c>
      <c r="M6" s="7">
        <f t="shared" si="2"/>
        <v>69.56656346749226</v>
      </c>
      <c r="N6" s="7">
        <f t="shared" si="2"/>
        <v>65.88235294117646</v>
      </c>
      <c r="O6" s="7">
        <f t="shared" si="2"/>
        <v>62.549019607843135</v>
      </c>
      <c r="P6" s="8">
        <f t="shared" si="2"/>
        <v>59.518716577540104</v>
      </c>
      <c r="Q6" s="4"/>
      <c r="R6" s="5"/>
      <c r="S6" s="5"/>
      <c r="T6" s="5"/>
      <c r="U6" s="5"/>
      <c r="V6" s="5"/>
      <c r="W6" s="5"/>
      <c r="X6" s="5"/>
      <c r="Y6" s="5"/>
      <c r="Z6" s="5"/>
    </row>
    <row r="7" spans="1:26" s="2" customFormat="1" ht="12.75">
      <c r="A7" s="18">
        <v>170</v>
      </c>
      <c r="B7" s="9">
        <f t="shared" si="1"/>
        <v>160.58823529411765</v>
      </c>
      <c r="C7" s="9">
        <f t="shared" si="2"/>
        <v>142.28758169934642</v>
      </c>
      <c r="D7" s="9">
        <f t="shared" si="2"/>
        <v>127.6470588235294</v>
      </c>
      <c r="E7" s="9">
        <f t="shared" si="2"/>
        <v>115.66844919786097</v>
      </c>
      <c r="F7" s="9">
        <f t="shared" si="2"/>
        <v>105.68627450980392</v>
      </c>
      <c r="G7" s="9">
        <f t="shared" si="2"/>
        <v>97.23981900452489</v>
      </c>
      <c r="H7" s="9">
        <f t="shared" si="2"/>
        <v>90</v>
      </c>
      <c r="I7" s="9">
        <f t="shared" si="2"/>
        <v>83.72549019607843</v>
      </c>
      <c r="J7" s="9">
        <f t="shared" si="2"/>
        <v>78.23529411764706</v>
      </c>
      <c r="K7" s="9">
        <f t="shared" si="2"/>
        <v>73.39100346020761</v>
      </c>
      <c r="L7" s="9">
        <f t="shared" si="2"/>
        <v>69.08496732026144</v>
      </c>
      <c r="M7" s="9">
        <f t="shared" si="2"/>
        <v>65.23219814241486</v>
      </c>
      <c r="N7" s="9">
        <f t="shared" si="2"/>
        <v>61.76470588235294</v>
      </c>
      <c r="O7" s="9">
        <f t="shared" si="2"/>
        <v>58.627450980392155</v>
      </c>
      <c r="P7" s="10">
        <f t="shared" si="2"/>
        <v>55.775401069518715</v>
      </c>
      <c r="Q7" s="4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8">
        <v>160</v>
      </c>
      <c r="B8" s="7">
        <f t="shared" si="1"/>
        <v>150.2941176470588</v>
      </c>
      <c r="C8" s="7">
        <f t="shared" si="2"/>
        <v>133.13725490196077</v>
      </c>
      <c r="D8" s="7">
        <f t="shared" si="2"/>
        <v>119.41176470588235</v>
      </c>
      <c r="E8" s="7">
        <f t="shared" si="2"/>
        <v>108.18181818181819</v>
      </c>
      <c r="F8" s="7">
        <f t="shared" si="2"/>
        <v>98.82352941176471</v>
      </c>
      <c r="G8" s="7">
        <f t="shared" si="2"/>
        <v>90.90497737556561</v>
      </c>
      <c r="H8" s="7">
        <f t="shared" si="2"/>
        <v>84.11764705882354</v>
      </c>
      <c r="I8" s="7">
        <f t="shared" si="2"/>
        <v>78.23529411764706</v>
      </c>
      <c r="J8" s="7">
        <f t="shared" si="2"/>
        <v>73.08823529411765</v>
      </c>
      <c r="K8" s="7">
        <f t="shared" si="2"/>
        <v>68.54671280276817</v>
      </c>
      <c r="L8" s="7">
        <f t="shared" si="2"/>
        <v>64.50980392156863</v>
      </c>
      <c r="M8" s="7">
        <f t="shared" si="2"/>
        <v>60.89783281733746</v>
      </c>
      <c r="N8" s="7">
        <f t="shared" si="2"/>
        <v>57.64705882352941</v>
      </c>
      <c r="O8" s="7">
        <f t="shared" si="2"/>
        <v>54.705882352941174</v>
      </c>
      <c r="P8" s="8">
        <f t="shared" si="2"/>
        <v>52.032085561497325</v>
      </c>
      <c r="Q8" s="4"/>
      <c r="R8" s="5"/>
      <c r="S8" s="5"/>
      <c r="T8" s="5"/>
      <c r="U8" s="5"/>
      <c r="V8" s="5"/>
      <c r="W8" s="5"/>
      <c r="X8" s="5"/>
      <c r="Y8" s="5"/>
      <c r="Z8" s="5"/>
    </row>
    <row r="9" spans="1:26" s="2" customFormat="1" ht="12.75">
      <c r="A9" s="18">
        <v>150</v>
      </c>
      <c r="B9" s="9">
        <f t="shared" si="1"/>
        <v>140</v>
      </c>
      <c r="C9" s="9">
        <f t="shared" si="2"/>
        <v>123.98692810457516</v>
      </c>
      <c r="D9" s="9">
        <f t="shared" si="2"/>
        <v>111.17647058823529</v>
      </c>
      <c r="E9" s="9">
        <f t="shared" si="2"/>
        <v>100.6951871657754</v>
      </c>
      <c r="F9" s="9">
        <f t="shared" si="2"/>
        <v>91.96078431372548</v>
      </c>
      <c r="G9" s="9">
        <f t="shared" si="2"/>
        <v>84.57013574660634</v>
      </c>
      <c r="H9" s="9">
        <f t="shared" si="2"/>
        <v>78.23529411764706</v>
      </c>
      <c r="I9" s="9">
        <f t="shared" si="2"/>
        <v>72.74509803921569</v>
      </c>
      <c r="J9" s="9">
        <f t="shared" si="2"/>
        <v>67.94117647058823</v>
      </c>
      <c r="K9" s="9">
        <f t="shared" si="2"/>
        <v>63.70242214532872</v>
      </c>
      <c r="L9" s="9">
        <f t="shared" si="2"/>
        <v>59.93464052287582</v>
      </c>
      <c r="M9" s="9">
        <f t="shared" si="2"/>
        <v>56.56346749226006</v>
      </c>
      <c r="N9" s="9">
        <f t="shared" si="2"/>
        <v>53.529411764705884</v>
      </c>
      <c r="O9" s="9">
        <f t="shared" si="2"/>
        <v>50.78431372549019</v>
      </c>
      <c r="P9" s="10">
        <f t="shared" si="2"/>
        <v>48.288770053475936</v>
      </c>
      <c r="Q9" s="4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>
        <v>140</v>
      </c>
      <c r="B10" s="7">
        <f t="shared" si="1"/>
        <v>129.7058823529412</v>
      </c>
      <c r="C10" s="7">
        <f t="shared" si="2"/>
        <v>114.83660130718954</v>
      </c>
      <c r="D10" s="7">
        <f t="shared" si="2"/>
        <v>102.94117647058823</v>
      </c>
      <c r="E10" s="7">
        <f t="shared" si="2"/>
        <v>93.20855614973262</v>
      </c>
      <c r="F10" s="7">
        <f t="shared" si="2"/>
        <v>85.09803921568627</v>
      </c>
      <c r="G10" s="7">
        <f t="shared" si="2"/>
        <v>78.23529411764706</v>
      </c>
      <c r="H10" s="7">
        <f t="shared" si="2"/>
        <v>72.3529411764706</v>
      </c>
      <c r="I10" s="7">
        <f t="shared" si="2"/>
        <v>67.25490196078431</v>
      </c>
      <c r="J10" s="7">
        <f t="shared" si="2"/>
        <v>62.794117647058826</v>
      </c>
      <c r="K10" s="7">
        <f t="shared" si="2"/>
        <v>58.858131487889274</v>
      </c>
      <c r="L10" s="7">
        <f t="shared" si="2"/>
        <v>55.35947712418301</v>
      </c>
      <c r="M10" s="7">
        <f t="shared" si="2"/>
        <v>52.22910216718266</v>
      </c>
      <c r="N10" s="7">
        <f t="shared" si="2"/>
        <v>49.411764705882355</v>
      </c>
      <c r="O10" s="7">
        <f t="shared" si="2"/>
        <v>46.86274509803921</v>
      </c>
      <c r="P10" s="8">
        <f t="shared" si="2"/>
        <v>44.54545454545455</v>
      </c>
      <c r="Q10" s="4"/>
      <c r="R10" s="5"/>
      <c r="S10" s="5"/>
      <c r="T10" s="5"/>
      <c r="U10" s="5"/>
      <c r="V10" s="5"/>
      <c r="W10" s="5"/>
      <c r="X10" s="5"/>
      <c r="Y10" s="5"/>
      <c r="Z10" s="5"/>
    </row>
    <row r="11" spans="1:26" s="2" customFormat="1" ht="12.75">
      <c r="A11" s="18">
        <v>130</v>
      </c>
      <c r="B11" s="9">
        <f t="shared" si="1"/>
        <v>119.41176470588235</v>
      </c>
      <c r="C11" s="9">
        <f t="shared" si="2"/>
        <v>105.68627450980392</v>
      </c>
      <c r="D11" s="9">
        <f t="shared" si="2"/>
        <v>94.70588235294117</v>
      </c>
      <c r="E11" s="9">
        <f t="shared" si="2"/>
        <v>85.72192513368984</v>
      </c>
      <c r="F11" s="9">
        <f t="shared" si="2"/>
        <v>78.23529411764706</v>
      </c>
      <c r="G11" s="9">
        <f t="shared" si="2"/>
        <v>71.90045248868778</v>
      </c>
      <c r="H11" s="9">
        <f t="shared" si="2"/>
        <v>66.47058823529412</v>
      </c>
      <c r="I11" s="9">
        <f t="shared" si="2"/>
        <v>61.76470588235294</v>
      </c>
      <c r="J11" s="9">
        <f t="shared" si="2"/>
        <v>57.64705882352941</v>
      </c>
      <c r="K11" s="9">
        <f t="shared" si="2"/>
        <v>54.01384083044983</v>
      </c>
      <c r="L11" s="9">
        <f t="shared" si="2"/>
        <v>50.78431372549019</v>
      </c>
      <c r="M11" s="9">
        <f t="shared" si="2"/>
        <v>47.89473684210526</v>
      </c>
      <c r="N11" s="9">
        <f t="shared" si="2"/>
        <v>45.294117647058826</v>
      </c>
      <c r="O11" s="9">
        <f t="shared" si="2"/>
        <v>42.94117647058823</v>
      </c>
      <c r="P11" s="10">
        <f t="shared" si="2"/>
        <v>40.80213903743316</v>
      </c>
      <c r="Q11" s="4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>
        <v>120</v>
      </c>
      <c r="B12" s="7">
        <f t="shared" si="1"/>
        <v>109.11764705882354</v>
      </c>
      <c r="C12" s="7">
        <f t="shared" si="2"/>
        <v>96.5359477124183</v>
      </c>
      <c r="D12" s="7">
        <f t="shared" si="2"/>
        <v>86.47058823529412</v>
      </c>
      <c r="E12" s="7">
        <f t="shared" si="2"/>
        <v>78.23529411764706</v>
      </c>
      <c r="F12" s="7">
        <f t="shared" si="2"/>
        <v>71.37254901960785</v>
      </c>
      <c r="G12" s="7">
        <f t="shared" si="2"/>
        <v>65.56561085972851</v>
      </c>
      <c r="H12" s="7">
        <f t="shared" si="2"/>
        <v>60.588235294117645</v>
      </c>
      <c r="I12" s="7">
        <f t="shared" si="2"/>
        <v>56.27450980392157</v>
      </c>
      <c r="J12" s="7">
        <f t="shared" si="2"/>
        <v>52.5</v>
      </c>
      <c r="K12" s="7">
        <f t="shared" si="2"/>
        <v>49.16955017301038</v>
      </c>
      <c r="L12" s="7">
        <f t="shared" si="2"/>
        <v>46.209150326797385</v>
      </c>
      <c r="M12" s="7">
        <f t="shared" si="2"/>
        <v>43.56037151702786</v>
      </c>
      <c r="N12" s="7">
        <f t="shared" si="2"/>
        <v>41.1764705882353</v>
      </c>
      <c r="O12" s="7">
        <f t="shared" si="2"/>
        <v>39.01960784313726</v>
      </c>
      <c r="P12" s="8">
        <f t="shared" si="2"/>
        <v>37.05882352941177</v>
      </c>
      <c r="Q12" s="4"/>
      <c r="R12" s="5"/>
      <c r="S12" s="5"/>
      <c r="T12" s="5"/>
      <c r="U12" s="5"/>
      <c r="V12" s="5"/>
      <c r="W12" s="5"/>
      <c r="X12" s="5"/>
      <c r="Y12" s="5"/>
      <c r="Z12" s="5"/>
    </row>
    <row r="13" spans="1:26" s="2" customFormat="1" ht="12.75">
      <c r="A13" s="18">
        <v>110</v>
      </c>
      <c r="B13" s="9">
        <f t="shared" si="1"/>
        <v>98.82352941176471</v>
      </c>
      <c r="C13" s="9">
        <f t="shared" si="2"/>
        <v>87.38562091503267</v>
      </c>
      <c r="D13" s="9">
        <f t="shared" si="2"/>
        <v>78.23529411764706</v>
      </c>
      <c r="E13" s="9">
        <f t="shared" si="2"/>
        <v>70.74866310160428</v>
      </c>
      <c r="F13" s="9">
        <f t="shared" si="2"/>
        <v>64.50980392156863</v>
      </c>
      <c r="G13" s="9">
        <f t="shared" si="2"/>
        <v>59.23076923076923</v>
      </c>
      <c r="H13" s="9">
        <f t="shared" si="2"/>
        <v>54.705882352941174</v>
      </c>
      <c r="I13" s="9">
        <f t="shared" si="2"/>
        <v>50.78431372549019</v>
      </c>
      <c r="J13" s="9">
        <f t="shared" si="2"/>
        <v>47.35294117647059</v>
      </c>
      <c r="K13" s="9">
        <f t="shared" si="2"/>
        <v>44.325259515570934</v>
      </c>
      <c r="L13" s="9">
        <f t="shared" si="2"/>
        <v>41.63398692810458</v>
      </c>
      <c r="M13" s="9">
        <f t="shared" si="2"/>
        <v>39.22600619195047</v>
      </c>
      <c r="N13" s="9">
        <f t="shared" si="2"/>
        <v>37.05882352941177</v>
      </c>
      <c r="O13" s="9">
        <f t="shared" si="2"/>
        <v>35.09803921568628</v>
      </c>
      <c r="P13" s="10">
        <f t="shared" si="2"/>
        <v>33.31550802139037</v>
      </c>
      <c r="Q13" s="4"/>
      <c r="R13" s="5"/>
      <c r="S13" s="5"/>
      <c r="T13" s="5"/>
      <c r="U13" s="5"/>
      <c r="V13" s="5"/>
      <c r="W13" s="5"/>
      <c r="X13" s="5"/>
      <c r="Y13" s="5"/>
      <c r="Z13" s="5"/>
    </row>
    <row r="14" spans="1:16" ht="12.75">
      <c r="A14" s="19">
        <v>100</v>
      </c>
      <c r="B14" s="11">
        <f t="shared" si="1"/>
        <v>88.52941176470588</v>
      </c>
      <c r="C14" s="11">
        <f t="shared" si="2"/>
        <v>78.23529411764706</v>
      </c>
      <c r="D14" s="11">
        <f t="shared" si="2"/>
        <v>70</v>
      </c>
      <c r="E14" s="11">
        <f t="shared" si="2"/>
        <v>63.2620320855615</v>
      </c>
      <c r="F14" s="11">
        <f t="shared" si="2"/>
        <v>57.64705882352941</v>
      </c>
      <c r="G14" s="11">
        <f t="shared" si="2"/>
        <v>52.89592760180995</v>
      </c>
      <c r="H14" s="11">
        <f t="shared" si="2"/>
        <v>48.8235294117647</v>
      </c>
      <c r="I14" s="11">
        <f t="shared" si="2"/>
        <v>45.294117647058826</v>
      </c>
      <c r="J14" s="11">
        <f t="shared" si="2"/>
        <v>42.205882352941174</v>
      </c>
      <c r="K14" s="11">
        <f t="shared" si="2"/>
        <v>39.48096885813149</v>
      </c>
      <c r="L14" s="11">
        <f t="shared" si="2"/>
        <v>37.05882352941177</v>
      </c>
      <c r="M14" s="11">
        <f t="shared" si="2"/>
        <v>34.89164086687307</v>
      </c>
      <c r="N14" s="11">
        <f t="shared" si="2"/>
        <v>32.94117647058823</v>
      </c>
      <c r="O14" s="11">
        <f t="shared" si="2"/>
        <v>31.176470588235293</v>
      </c>
      <c r="P14" s="12">
        <f t="shared" si="2"/>
        <v>29.572192513368982</v>
      </c>
    </row>
    <row r="15" spans="1:16" ht="12.7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2" t="s">
        <v>1</v>
      </c>
      <c r="B16" s="23"/>
      <c r="C16" s="24">
        <v>350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2.75">
      <c r="A17" s="22" t="s">
        <v>2</v>
      </c>
      <c r="B17" s="23"/>
      <c r="C17" s="24">
        <v>85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4:16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6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6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6" ht="12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6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6" ht="12.7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6" ht="12.75">
      <c r="I26" s="1" t="s">
        <v>6</v>
      </c>
    </row>
  </sheetData>
  <sheetProtection/>
  <mergeCells count="1">
    <mergeCell ref="A1:O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4" width="5.7109375" style="0" customWidth="1"/>
    <col min="5" max="18" width="5.7109375" style="1" customWidth="1"/>
    <col min="19" max="19" width="5.7109375" style="29" customWidth="1"/>
    <col min="20" max="44" width="5.7109375" style="0" customWidth="1"/>
  </cols>
  <sheetData>
    <row r="1" spans="2:19" s="28" customFormat="1" ht="1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47" t="s">
        <v>3</v>
      </c>
      <c r="N1" s="47"/>
      <c r="O1" s="47"/>
      <c r="P1" s="47"/>
      <c r="Q1" s="47"/>
      <c r="R1" s="29"/>
      <c r="S1" s="29"/>
    </row>
    <row r="2" spans="1:39" s="28" customFormat="1" ht="15.75" customHeight="1">
      <c r="A2" s="41" t="s">
        <v>5</v>
      </c>
      <c r="B2" s="42">
        <v>20</v>
      </c>
      <c r="C2" s="43">
        <v>25</v>
      </c>
      <c r="D2" s="42">
        <v>30</v>
      </c>
      <c r="E2" s="43">
        <v>35</v>
      </c>
      <c r="F2" s="43">
        <v>40</v>
      </c>
      <c r="G2" s="43">
        <v>45</v>
      </c>
      <c r="H2" s="43">
        <v>50</v>
      </c>
      <c r="I2" s="43">
        <v>55</v>
      </c>
      <c r="J2" s="43">
        <v>60</v>
      </c>
      <c r="K2" s="43">
        <v>65</v>
      </c>
      <c r="L2" s="43">
        <v>70</v>
      </c>
      <c r="M2" s="43">
        <v>75</v>
      </c>
      <c r="N2" s="43">
        <v>80</v>
      </c>
      <c r="O2" s="43">
        <v>85</v>
      </c>
      <c r="P2" s="43">
        <v>90</v>
      </c>
      <c r="Q2" s="43">
        <v>95</v>
      </c>
      <c r="R2" s="43">
        <v>100</v>
      </c>
      <c r="S2" s="30"/>
      <c r="T2" s="43">
        <v>105</v>
      </c>
      <c r="U2" s="43">
        <v>110</v>
      </c>
      <c r="V2" s="43">
        <v>115</v>
      </c>
      <c r="W2" s="43">
        <v>120</v>
      </c>
      <c r="X2" s="43">
        <v>125</v>
      </c>
      <c r="Y2" s="43">
        <v>130</v>
      </c>
      <c r="Z2" s="43">
        <v>135</v>
      </c>
      <c r="AA2" s="43">
        <v>140</v>
      </c>
      <c r="AB2" s="43">
        <v>145</v>
      </c>
      <c r="AC2" s="43">
        <v>150</v>
      </c>
      <c r="AD2" s="43">
        <v>155</v>
      </c>
      <c r="AE2" s="43">
        <v>160</v>
      </c>
      <c r="AF2" s="43">
        <v>165</v>
      </c>
      <c r="AG2" s="43">
        <v>170</v>
      </c>
      <c r="AH2" s="43">
        <v>175</v>
      </c>
      <c r="AI2" s="43">
        <v>180</v>
      </c>
      <c r="AJ2" s="43">
        <v>185</v>
      </c>
      <c r="AK2" s="43">
        <v>190</v>
      </c>
      <c r="AL2" s="43">
        <v>195</v>
      </c>
      <c r="AM2" s="43">
        <v>200</v>
      </c>
    </row>
    <row r="3" spans="1:19" s="27" customFormat="1" ht="15.75" customHeight="1">
      <c r="A3" s="38" t="s">
        <v>0</v>
      </c>
      <c r="B3" s="26"/>
      <c r="C3" s="26"/>
      <c r="S3" s="38" t="s">
        <v>0</v>
      </c>
    </row>
    <row r="4" spans="1:39" s="27" customFormat="1" ht="15.75" customHeight="1">
      <c r="A4" s="33">
        <v>300</v>
      </c>
      <c r="B4" s="36">
        <f aca="true" t="shared" si="0" ref="B4:C24">(($A4-(((B$2+10)/10)+10))*$E$26)/($E$27*((B$2+10)/10))</f>
        <v>31.51372549019608</v>
      </c>
      <c r="C4" s="36">
        <f t="shared" si="0"/>
        <v>26.96470588235294</v>
      </c>
      <c r="D4" s="36">
        <f>((A4-((($D$2+10)/10)+10))*$E$26)/($E$27*(($D$2+10)/10))</f>
        <v>23.55294117647059</v>
      </c>
      <c r="E4" s="36">
        <f aca="true" t="shared" si="1" ref="E4:R13">(($A4-(((E$2+10)/10)+10))*$E$26)/($E$27*((E$2+10)/10))</f>
        <v>20.89934640522876</v>
      </c>
      <c r="F4" s="36">
        <f t="shared" si="1"/>
        <v>18.776470588235295</v>
      </c>
      <c r="G4" s="36">
        <f t="shared" si="1"/>
        <v>17.03957219251337</v>
      </c>
      <c r="H4" s="36">
        <f t="shared" si="1"/>
        <v>15.592156862745098</v>
      </c>
      <c r="I4" s="36">
        <f t="shared" si="1"/>
        <v>14.367420814479638</v>
      </c>
      <c r="J4" s="36">
        <f t="shared" si="1"/>
        <v>13.31764705882353</v>
      </c>
      <c r="K4" s="36">
        <f t="shared" si="1"/>
        <v>12.407843137254902</v>
      </c>
      <c r="L4" s="36">
        <f t="shared" si="1"/>
        <v>11.611764705882353</v>
      </c>
      <c r="M4" s="36">
        <f t="shared" si="1"/>
        <v>10.909342560553632</v>
      </c>
      <c r="N4" s="36">
        <f t="shared" si="1"/>
        <v>10.284967320261439</v>
      </c>
      <c r="O4" s="36">
        <f t="shared" si="1"/>
        <v>9.726315789473684</v>
      </c>
      <c r="P4" s="36">
        <f t="shared" si="1"/>
        <v>9.223529411764705</v>
      </c>
      <c r="Q4" s="36">
        <f t="shared" si="1"/>
        <v>8.768627450980393</v>
      </c>
      <c r="R4" s="36">
        <f t="shared" si="1"/>
        <v>8.355080213903744</v>
      </c>
      <c r="S4" s="33">
        <v>300</v>
      </c>
      <c r="T4" s="36">
        <f aca="true" t="shared" si="2" ref="T4:AC13">(($A4-(((T$2+10)/10)+10))*$E$26)/($E$27*((T$2+10)/10))</f>
        <v>7.977493606138108</v>
      </c>
      <c r="U4" s="36">
        <f t="shared" si="2"/>
        <v>7.631372549019608</v>
      </c>
      <c r="V4" s="36">
        <f t="shared" si="2"/>
        <v>7.312941176470588</v>
      </c>
      <c r="W4" s="36">
        <f t="shared" si="2"/>
        <v>7.019004524886878</v>
      </c>
      <c r="X4" s="36">
        <f t="shared" si="2"/>
        <v>6.746840958605665</v>
      </c>
      <c r="Y4" s="36">
        <f t="shared" si="2"/>
        <v>6.4941176470588236</v>
      </c>
      <c r="Z4" s="36">
        <f t="shared" si="2"/>
        <v>6.258823529411765</v>
      </c>
      <c r="AA4" s="36">
        <f t="shared" si="2"/>
        <v>6.03921568627451</v>
      </c>
      <c r="AB4" s="36">
        <f t="shared" si="2"/>
        <v>5.833776091081594</v>
      </c>
      <c r="AC4" s="36">
        <f t="shared" si="2"/>
        <v>5.641176470588236</v>
      </c>
      <c r="AD4" s="36">
        <f aca="true" t="shared" si="3" ref="AD4:AM13">(($A4-(((AD$2+10)/10)+10))*$E$26)/($E$27*((AD$2+10)/10))</f>
        <v>5.460249554367201</v>
      </c>
      <c r="AE4" s="36">
        <f t="shared" si="3"/>
        <v>5.289965397923876</v>
      </c>
      <c r="AF4" s="36">
        <f t="shared" si="3"/>
        <v>5.129411764705883</v>
      </c>
      <c r="AG4" s="36">
        <f t="shared" si="3"/>
        <v>4.977777777777778</v>
      </c>
      <c r="AH4" s="36">
        <f t="shared" si="3"/>
        <v>4.834340222575516</v>
      </c>
      <c r="AI4" s="36">
        <f t="shared" si="3"/>
        <v>4.698452012383901</v>
      </c>
      <c r="AJ4" s="36">
        <f t="shared" si="3"/>
        <v>4.5695324283559575</v>
      </c>
      <c r="AK4" s="36">
        <f t="shared" si="3"/>
        <v>4.447058823529412</v>
      </c>
      <c r="AL4" s="36">
        <f t="shared" si="3"/>
        <v>4.330559540889526</v>
      </c>
      <c r="AM4" s="36">
        <f t="shared" si="3"/>
        <v>4.219607843137255</v>
      </c>
    </row>
    <row r="5" spans="1:39" s="27" customFormat="1" ht="15.75" customHeight="1">
      <c r="A5" s="35">
        <v>290</v>
      </c>
      <c r="B5" s="34">
        <f t="shared" si="0"/>
        <v>30.415686274509802</v>
      </c>
      <c r="C5" s="34">
        <f t="shared" si="0"/>
        <v>26.023529411764706</v>
      </c>
      <c r="D5" s="34">
        <f>(($A5-((($D$2+10)/10)+10))*$E$26)/($E$27*(($D$2+10)/10))</f>
        <v>22.729411764705883</v>
      </c>
      <c r="E5" s="34">
        <f t="shared" si="1"/>
        <v>20.167320261437908</v>
      </c>
      <c r="F5" s="34">
        <f t="shared" si="1"/>
        <v>18.11764705882353</v>
      </c>
      <c r="G5" s="34">
        <f t="shared" si="1"/>
        <v>16.440641711229947</v>
      </c>
      <c r="H5" s="34">
        <f t="shared" si="1"/>
        <v>15.04313725490196</v>
      </c>
      <c r="I5" s="34">
        <f t="shared" si="1"/>
        <v>13.860633484162896</v>
      </c>
      <c r="J5" s="34">
        <f t="shared" si="1"/>
        <v>12.847058823529412</v>
      </c>
      <c r="K5" s="34">
        <f t="shared" si="1"/>
        <v>11.968627450980392</v>
      </c>
      <c r="L5" s="34">
        <f t="shared" si="1"/>
        <v>11.2</v>
      </c>
      <c r="M5" s="34">
        <f t="shared" si="1"/>
        <v>10.521799307958478</v>
      </c>
      <c r="N5" s="34">
        <f t="shared" si="1"/>
        <v>9.918954248366013</v>
      </c>
      <c r="O5" s="34">
        <f t="shared" si="1"/>
        <v>9.379566563467492</v>
      </c>
      <c r="P5" s="34">
        <f t="shared" si="1"/>
        <v>8.894117647058824</v>
      </c>
      <c r="Q5" s="34">
        <f t="shared" si="1"/>
        <v>8.454901960784314</v>
      </c>
      <c r="R5" s="34">
        <f t="shared" si="1"/>
        <v>8.055614973262031</v>
      </c>
      <c r="S5" s="35">
        <v>290</v>
      </c>
      <c r="T5" s="34">
        <f t="shared" si="2"/>
        <v>7.691048593350383</v>
      </c>
      <c r="U5" s="34">
        <f t="shared" si="2"/>
        <v>7.356862745098039</v>
      </c>
      <c r="V5" s="34">
        <f t="shared" si="2"/>
        <v>7.049411764705883</v>
      </c>
      <c r="W5" s="34">
        <f t="shared" si="2"/>
        <v>6.765610859728507</v>
      </c>
      <c r="X5" s="34">
        <f t="shared" si="2"/>
        <v>6.502832244008714</v>
      </c>
      <c r="Y5" s="34">
        <f t="shared" si="2"/>
        <v>6.258823529411765</v>
      </c>
      <c r="Z5" s="34">
        <f t="shared" si="2"/>
        <v>6.031643002028398</v>
      </c>
      <c r="AA5" s="34">
        <f t="shared" si="2"/>
        <v>5.819607843137255</v>
      </c>
      <c r="AB5" s="34">
        <f t="shared" si="2"/>
        <v>5.621252371916508</v>
      </c>
      <c r="AC5" s="34">
        <f t="shared" si="2"/>
        <v>5.435294117647059</v>
      </c>
      <c r="AD5" s="34">
        <f t="shared" si="3"/>
        <v>5.260606060606061</v>
      </c>
      <c r="AE5" s="34">
        <f t="shared" si="3"/>
        <v>5.0961937716262975</v>
      </c>
      <c r="AF5" s="34">
        <f t="shared" si="3"/>
        <v>4.9411764705882355</v>
      </c>
      <c r="AG5" s="34">
        <f t="shared" si="3"/>
        <v>4.794771241830065</v>
      </c>
      <c r="AH5" s="34">
        <f t="shared" si="3"/>
        <v>4.656279809220986</v>
      </c>
      <c r="AI5" s="34">
        <f t="shared" si="3"/>
        <v>4.525077399380805</v>
      </c>
      <c r="AJ5" s="34">
        <f t="shared" si="3"/>
        <v>4.400603318250377</v>
      </c>
      <c r="AK5" s="34">
        <f t="shared" si="3"/>
        <v>4.2823529411764705</v>
      </c>
      <c r="AL5" s="34">
        <f t="shared" si="3"/>
        <v>4.16987087517934</v>
      </c>
      <c r="AM5" s="34">
        <f t="shared" si="3"/>
        <v>4.0627450980392155</v>
      </c>
    </row>
    <row r="6" spans="1:39" s="27" customFormat="1" ht="15.75" customHeight="1">
      <c r="A6" s="33">
        <v>280</v>
      </c>
      <c r="B6" s="36">
        <f t="shared" si="0"/>
        <v>29.31764705882353</v>
      </c>
      <c r="C6" s="36">
        <f t="shared" si="0"/>
        <v>25.08235294117647</v>
      </c>
      <c r="D6" s="36">
        <f>((A6-((($D$2+10)/10)+10))*$E$26)/($E$27*(($D$2+10)/10))</f>
        <v>21.905882352941177</v>
      </c>
      <c r="E6" s="36">
        <f t="shared" si="1"/>
        <v>19.435294117647057</v>
      </c>
      <c r="F6" s="36">
        <f t="shared" si="1"/>
        <v>17.458823529411763</v>
      </c>
      <c r="G6" s="36">
        <f t="shared" si="1"/>
        <v>15.841711229946524</v>
      </c>
      <c r="H6" s="36">
        <f t="shared" si="1"/>
        <v>14.494117647058824</v>
      </c>
      <c r="I6" s="36">
        <f t="shared" si="1"/>
        <v>13.353846153846154</v>
      </c>
      <c r="J6" s="36">
        <f t="shared" si="1"/>
        <v>12.376470588235295</v>
      </c>
      <c r="K6" s="36">
        <f t="shared" si="1"/>
        <v>11.529411764705882</v>
      </c>
      <c r="L6" s="36">
        <f t="shared" si="1"/>
        <v>10.788235294117648</v>
      </c>
      <c r="M6" s="36">
        <f t="shared" si="1"/>
        <v>10.134256055363322</v>
      </c>
      <c r="N6" s="36">
        <f t="shared" si="1"/>
        <v>9.552941176470588</v>
      </c>
      <c r="O6" s="36">
        <f t="shared" si="1"/>
        <v>9.0328173374613</v>
      </c>
      <c r="P6" s="36">
        <f t="shared" si="1"/>
        <v>8.564705882352941</v>
      </c>
      <c r="Q6" s="36">
        <f t="shared" si="1"/>
        <v>8.141176470588235</v>
      </c>
      <c r="R6" s="36">
        <f t="shared" si="1"/>
        <v>7.756149732620321</v>
      </c>
      <c r="S6" s="33">
        <v>280</v>
      </c>
      <c r="T6" s="36">
        <f t="shared" si="2"/>
        <v>7.40460358056266</v>
      </c>
      <c r="U6" s="36">
        <f t="shared" si="2"/>
        <v>7.08235294117647</v>
      </c>
      <c r="V6" s="36">
        <f t="shared" si="2"/>
        <v>6.785882352941177</v>
      </c>
      <c r="W6" s="36">
        <f t="shared" si="2"/>
        <v>6.512217194570136</v>
      </c>
      <c r="X6" s="36">
        <f t="shared" si="2"/>
        <v>6.258823529411765</v>
      </c>
      <c r="Y6" s="36">
        <f t="shared" si="2"/>
        <v>6.023529411764706</v>
      </c>
      <c r="Z6" s="36">
        <f t="shared" si="2"/>
        <v>5.804462474645031</v>
      </c>
      <c r="AA6" s="36">
        <f t="shared" si="2"/>
        <v>5.6</v>
      </c>
      <c r="AB6" s="36">
        <f t="shared" si="2"/>
        <v>5.408728652751424</v>
      </c>
      <c r="AC6" s="36">
        <f t="shared" si="2"/>
        <v>5.229411764705882</v>
      </c>
      <c r="AD6" s="36">
        <f t="shared" si="3"/>
        <v>5.060962566844919</v>
      </c>
      <c r="AE6" s="36">
        <f t="shared" si="3"/>
        <v>4.902422145328719</v>
      </c>
      <c r="AF6" s="36">
        <f t="shared" si="3"/>
        <v>4.752941176470588</v>
      </c>
      <c r="AG6" s="36">
        <f t="shared" si="3"/>
        <v>4.6117647058823525</v>
      </c>
      <c r="AH6" s="36">
        <f t="shared" si="3"/>
        <v>4.4782193958664545</v>
      </c>
      <c r="AI6" s="36">
        <f t="shared" si="3"/>
        <v>4.351702786377709</v>
      </c>
      <c r="AJ6" s="36">
        <f t="shared" si="3"/>
        <v>4.2316742081447964</v>
      </c>
      <c r="AK6" s="36">
        <f t="shared" si="3"/>
        <v>4.117647058823529</v>
      </c>
      <c r="AL6" s="36">
        <f t="shared" si="3"/>
        <v>4.009182209469153</v>
      </c>
      <c r="AM6" s="36">
        <f t="shared" si="3"/>
        <v>3.9058823529411764</v>
      </c>
    </row>
    <row r="7" spans="1:39" s="27" customFormat="1" ht="15.75" customHeight="1">
      <c r="A7" s="35">
        <v>270</v>
      </c>
      <c r="B7" s="34">
        <f t="shared" si="0"/>
        <v>28.219607843137254</v>
      </c>
      <c r="C7" s="34">
        <f t="shared" si="0"/>
        <v>24.141176470588235</v>
      </c>
      <c r="D7" s="34">
        <f>((A7-((($D$2+10)/10)+10))*$E$26)/($E$27*(($D$2+10)/10))</f>
        <v>21.08235294117647</v>
      </c>
      <c r="E7" s="34">
        <f t="shared" si="1"/>
        <v>18.70326797385621</v>
      </c>
      <c r="F7" s="34">
        <f t="shared" si="1"/>
        <v>16.8</v>
      </c>
      <c r="G7" s="34">
        <f t="shared" si="1"/>
        <v>15.242780748663101</v>
      </c>
      <c r="H7" s="34">
        <f t="shared" si="1"/>
        <v>13.945098039215686</v>
      </c>
      <c r="I7" s="34">
        <f t="shared" si="1"/>
        <v>12.847058823529412</v>
      </c>
      <c r="J7" s="34">
        <f t="shared" si="1"/>
        <v>11.905882352941177</v>
      </c>
      <c r="K7" s="34">
        <f t="shared" si="1"/>
        <v>11.090196078431372</v>
      </c>
      <c r="L7" s="34">
        <f t="shared" si="1"/>
        <v>10.376470588235295</v>
      </c>
      <c r="M7" s="34">
        <f t="shared" si="1"/>
        <v>9.746712802768165</v>
      </c>
      <c r="N7" s="34">
        <f t="shared" si="1"/>
        <v>9.186928104575163</v>
      </c>
      <c r="O7" s="34">
        <f t="shared" si="1"/>
        <v>8.686068111455109</v>
      </c>
      <c r="P7" s="34">
        <f t="shared" si="1"/>
        <v>8.235294117647058</v>
      </c>
      <c r="Q7" s="34">
        <f t="shared" si="1"/>
        <v>7.827450980392157</v>
      </c>
      <c r="R7" s="34">
        <f t="shared" si="1"/>
        <v>7.45668449197861</v>
      </c>
      <c r="S7" s="35">
        <v>270</v>
      </c>
      <c r="T7" s="34">
        <f t="shared" si="2"/>
        <v>7.118158567774936</v>
      </c>
      <c r="U7" s="34">
        <f t="shared" si="2"/>
        <v>6.807843137254902</v>
      </c>
      <c r="V7" s="34">
        <f t="shared" si="2"/>
        <v>6.522352941176471</v>
      </c>
      <c r="W7" s="34">
        <f t="shared" si="2"/>
        <v>6.258823529411765</v>
      </c>
      <c r="X7" s="34">
        <f t="shared" si="2"/>
        <v>6.014814814814815</v>
      </c>
      <c r="Y7" s="34">
        <f t="shared" si="2"/>
        <v>5.788235294117647</v>
      </c>
      <c r="Z7" s="34">
        <f t="shared" si="2"/>
        <v>5.577281947261663</v>
      </c>
      <c r="AA7" s="34">
        <f t="shared" si="2"/>
        <v>5.3803921568627455</v>
      </c>
      <c r="AB7" s="34">
        <f t="shared" si="2"/>
        <v>5.196204933586338</v>
      </c>
      <c r="AC7" s="34">
        <f t="shared" si="2"/>
        <v>5.023529411764706</v>
      </c>
      <c r="AD7" s="34">
        <f t="shared" si="3"/>
        <v>4.861319073083779</v>
      </c>
      <c r="AE7" s="34">
        <f t="shared" si="3"/>
        <v>4.708650519031142</v>
      </c>
      <c r="AF7" s="34">
        <f t="shared" si="3"/>
        <v>4.564705882352941</v>
      </c>
      <c r="AG7" s="34">
        <f t="shared" si="3"/>
        <v>4.428758169934641</v>
      </c>
      <c r="AH7" s="34">
        <f t="shared" si="3"/>
        <v>4.300158982511924</v>
      </c>
      <c r="AI7" s="34">
        <f t="shared" si="3"/>
        <v>4.178328173374613</v>
      </c>
      <c r="AJ7" s="34">
        <f t="shared" si="3"/>
        <v>4.0627450980392155</v>
      </c>
      <c r="AK7" s="34">
        <f t="shared" si="3"/>
        <v>3.9529411764705884</v>
      </c>
      <c r="AL7" s="34">
        <f t="shared" si="3"/>
        <v>3.848493543758967</v>
      </c>
      <c r="AM7" s="34">
        <f t="shared" si="3"/>
        <v>3.7490196078431373</v>
      </c>
    </row>
    <row r="8" spans="1:39" s="27" customFormat="1" ht="15.75" customHeight="1">
      <c r="A8" s="33">
        <v>260</v>
      </c>
      <c r="B8" s="36">
        <f t="shared" si="0"/>
        <v>27.12156862745098</v>
      </c>
      <c r="C8" s="36">
        <f t="shared" si="0"/>
        <v>23.2</v>
      </c>
      <c r="D8" s="36">
        <f>(($A8-((($D$2+10)/10)+10))*$E$26)/($E$27*(($D$2+10)/10))</f>
        <v>20.258823529411764</v>
      </c>
      <c r="E8" s="36">
        <f t="shared" si="1"/>
        <v>17.97124183006536</v>
      </c>
      <c r="F8" s="36">
        <f t="shared" si="1"/>
        <v>16.141176470588235</v>
      </c>
      <c r="G8" s="36">
        <f t="shared" si="1"/>
        <v>14.64385026737968</v>
      </c>
      <c r="H8" s="36">
        <f t="shared" si="1"/>
        <v>13.39607843137255</v>
      </c>
      <c r="I8" s="36">
        <f t="shared" si="1"/>
        <v>12.34027149321267</v>
      </c>
      <c r="J8" s="36">
        <f t="shared" si="1"/>
        <v>11.435294117647059</v>
      </c>
      <c r="K8" s="36">
        <f t="shared" si="1"/>
        <v>10.650980392156862</v>
      </c>
      <c r="L8" s="36">
        <f t="shared" si="1"/>
        <v>9.964705882352941</v>
      </c>
      <c r="M8" s="36">
        <f t="shared" si="1"/>
        <v>9.35916955017301</v>
      </c>
      <c r="N8" s="36">
        <f t="shared" si="1"/>
        <v>8.82091503267974</v>
      </c>
      <c r="O8" s="36">
        <f t="shared" si="1"/>
        <v>8.339318885448916</v>
      </c>
      <c r="P8" s="36">
        <f t="shared" si="1"/>
        <v>7.905882352941177</v>
      </c>
      <c r="Q8" s="36">
        <f t="shared" si="1"/>
        <v>7.513725490196078</v>
      </c>
      <c r="R8" s="36">
        <f t="shared" si="1"/>
        <v>7.157219251336898</v>
      </c>
      <c r="S8" s="33">
        <v>260</v>
      </c>
      <c r="T8" s="36">
        <f t="shared" si="2"/>
        <v>6.831713554987212</v>
      </c>
      <c r="U8" s="36">
        <f t="shared" si="2"/>
        <v>6.533333333333333</v>
      </c>
      <c r="V8" s="36">
        <f t="shared" si="2"/>
        <v>6.258823529411765</v>
      </c>
      <c r="W8" s="36">
        <f t="shared" si="2"/>
        <v>6.005429864253394</v>
      </c>
      <c r="X8" s="36">
        <f t="shared" si="2"/>
        <v>5.7708061002178646</v>
      </c>
      <c r="Y8" s="36">
        <f t="shared" si="2"/>
        <v>5.552941176470588</v>
      </c>
      <c r="Z8" s="36">
        <f t="shared" si="2"/>
        <v>5.350101419878296</v>
      </c>
      <c r="AA8" s="36">
        <f t="shared" si="2"/>
        <v>5.1607843137254905</v>
      </c>
      <c r="AB8" s="36">
        <f t="shared" si="2"/>
        <v>4.983681214421252</v>
      </c>
      <c r="AC8" s="36">
        <f t="shared" si="2"/>
        <v>4.817647058823529</v>
      </c>
      <c r="AD8" s="36">
        <f t="shared" si="3"/>
        <v>4.6616755793226385</v>
      </c>
      <c r="AE8" s="36">
        <f t="shared" si="3"/>
        <v>4.514878892733564</v>
      </c>
      <c r="AF8" s="36">
        <f t="shared" si="3"/>
        <v>4.376470588235295</v>
      </c>
      <c r="AG8" s="36">
        <f t="shared" si="3"/>
        <v>4.245751633986928</v>
      </c>
      <c r="AH8" s="36">
        <f t="shared" si="3"/>
        <v>4.122098569157393</v>
      </c>
      <c r="AI8" s="36">
        <f t="shared" si="3"/>
        <v>4.004953560371517</v>
      </c>
      <c r="AJ8" s="36">
        <f t="shared" si="3"/>
        <v>3.893815987933635</v>
      </c>
      <c r="AK8" s="36">
        <f t="shared" si="3"/>
        <v>3.788235294117647</v>
      </c>
      <c r="AL8" s="36">
        <f t="shared" si="3"/>
        <v>3.6878048780487807</v>
      </c>
      <c r="AM8" s="36">
        <f t="shared" si="3"/>
        <v>3.592156862745098</v>
      </c>
    </row>
    <row r="9" spans="1:39" s="27" customFormat="1" ht="15.75" customHeight="1">
      <c r="A9" s="35">
        <v>250</v>
      </c>
      <c r="B9" s="34">
        <f t="shared" si="0"/>
        <v>26.023529411764706</v>
      </c>
      <c r="C9" s="34">
        <f t="shared" si="0"/>
        <v>22.258823529411764</v>
      </c>
      <c r="D9" s="34">
        <f>((A9-((($D$2+10)/10)+10))*$E$26)/($E$27*(($D$2+10)/10))</f>
        <v>19.435294117647057</v>
      </c>
      <c r="E9" s="34">
        <f t="shared" si="1"/>
        <v>17.23921568627451</v>
      </c>
      <c r="F9" s="34">
        <f t="shared" si="1"/>
        <v>15.48235294117647</v>
      </c>
      <c r="G9" s="34">
        <f t="shared" si="1"/>
        <v>14.044919786096257</v>
      </c>
      <c r="H9" s="34">
        <f t="shared" si="1"/>
        <v>12.847058823529412</v>
      </c>
      <c r="I9" s="34">
        <f t="shared" si="1"/>
        <v>11.833484162895928</v>
      </c>
      <c r="J9" s="34">
        <f t="shared" si="1"/>
        <v>10.964705882352941</v>
      </c>
      <c r="K9" s="34">
        <f t="shared" si="1"/>
        <v>10.211764705882352</v>
      </c>
      <c r="L9" s="34">
        <f t="shared" si="1"/>
        <v>9.552941176470588</v>
      </c>
      <c r="M9" s="34">
        <f t="shared" si="1"/>
        <v>8.971626297577854</v>
      </c>
      <c r="N9" s="34">
        <f t="shared" si="1"/>
        <v>8.454901960784314</v>
      </c>
      <c r="O9" s="34">
        <f t="shared" si="1"/>
        <v>7.992569659442724</v>
      </c>
      <c r="P9" s="34">
        <f t="shared" si="1"/>
        <v>7.576470588235294</v>
      </c>
      <c r="Q9" s="34">
        <f t="shared" si="1"/>
        <v>7.2</v>
      </c>
      <c r="R9" s="34">
        <f t="shared" si="1"/>
        <v>6.857754010695187</v>
      </c>
      <c r="S9" s="35">
        <v>250</v>
      </c>
      <c r="T9" s="34">
        <f t="shared" si="2"/>
        <v>6.545268542199488</v>
      </c>
      <c r="U9" s="34">
        <f t="shared" si="2"/>
        <v>6.258823529411765</v>
      </c>
      <c r="V9" s="34">
        <f t="shared" si="2"/>
        <v>5.995294117647059</v>
      </c>
      <c r="W9" s="34">
        <f t="shared" si="2"/>
        <v>5.752036199095023</v>
      </c>
      <c r="X9" s="34">
        <f t="shared" si="2"/>
        <v>5.526797385620915</v>
      </c>
      <c r="Y9" s="34">
        <f t="shared" si="2"/>
        <v>5.317647058823529</v>
      </c>
      <c r="Z9" s="34">
        <f t="shared" si="2"/>
        <v>5.122920892494929</v>
      </c>
      <c r="AA9" s="34">
        <f t="shared" si="2"/>
        <v>4.9411764705882355</v>
      </c>
      <c r="AB9" s="34">
        <f t="shared" si="2"/>
        <v>4.771157495256167</v>
      </c>
      <c r="AC9" s="34">
        <f t="shared" si="2"/>
        <v>4.6117647058823525</v>
      </c>
      <c r="AD9" s="34">
        <f t="shared" si="3"/>
        <v>4.462032085561497</v>
      </c>
      <c r="AE9" s="34">
        <f t="shared" si="3"/>
        <v>4.321107266435986</v>
      </c>
      <c r="AF9" s="34">
        <f t="shared" si="3"/>
        <v>4.188235294117647</v>
      </c>
      <c r="AG9" s="34">
        <f t="shared" si="3"/>
        <v>4.0627450980392155</v>
      </c>
      <c r="AH9" s="34">
        <f t="shared" si="3"/>
        <v>3.9440381558028617</v>
      </c>
      <c r="AI9" s="34">
        <f t="shared" si="3"/>
        <v>3.831578947368421</v>
      </c>
      <c r="AJ9" s="34">
        <f t="shared" si="3"/>
        <v>3.7248868778280544</v>
      </c>
      <c r="AK9" s="34">
        <f t="shared" si="3"/>
        <v>3.623529411764706</v>
      </c>
      <c r="AL9" s="34">
        <f t="shared" si="3"/>
        <v>3.527116212338594</v>
      </c>
      <c r="AM9" s="34">
        <f t="shared" si="3"/>
        <v>3.4352941176470586</v>
      </c>
    </row>
    <row r="10" spans="1:39" s="27" customFormat="1" ht="15.75" customHeight="1">
      <c r="A10" s="33">
        <v>240</v>
      </c>
      <c r="B10" s="36">
        <f t="shared" si="0"/>
        <v>24.92549019607843</v>
      </c>
      <c r="C10" s="36">
        <f t="shared" si="0"/>
        <v>21.31764705882353</v>
      </c>
      <c r="D10" s="36">
        <f>((A10-((($D$2+10)/10)+10))*$E$26)/($E$27*(($D$2+10)/10))</f>
        <v>18.611764705882354</v>
      </c>
      <c r="E10" s="36">
        <f t="shared" si="1"/>
        <v>16.507189542483662</v>
      </c>
      <c r="F10" s="36">
        <f t="shared" si="1"/>
        <v>14.823529411764707</v>
      </c>
      <c r="G10" s="36">
        <f t="shared" si="1"/>
        <v>13.445989304812834</v>
      </c>
      <c r="H10" s="36">
        <f t="shared" si="1"/>
        <v>12.298039215686275</v>
      </c>
      <c r="I10" s="36">
        <f t="shared" si="1"/>
        <v>11.326696832579186</v>
      </c>
      <c r="J10" s="36">
        <f t="shared" si="1"/>
        <v>10.494117647058824</v>
      </c>
      <c r="K10" s="36">
        <f t="shared" si="1"/>
        <v>9.772549019607844</v>
      </c>
      <c r="L10" s="36">
        <f t="shared" si="1"/>
        <v>9.141176470588235</v>
      </c>
      <c r="M10" s="36">
        <f t="shared" si="1"/>
        <v>8.584083044982698</v>
      </c>
      <c r="N10" s="36">
        <f t="shared" si="1"/>
        <v>8.088888888888889</v>
      </c>
      <c r="O10" s="36">
        <f t="shared" si="1"/>
        <v>7.6458204334365325</v>
      </c>
      <c r="P10" s="36">
        <f t="shared" si="1"/>
        <v>7.247058823529412</v>
      </c>
      <c r="Q10" s="36">
        <f t="shared" si="1"/>
        <v>6.886274509803922</v>
      </c>
      <c r="R10" s="36">
        <f t="shared" si="1"/>
        <v>6.558288770053476</v>
      </c>
      <c r="S10" s="33">
        <v>240</v>
      </c>
      <c r="T10" s="36">
        <f t="shared" si="2"/>
        <v>6.258823529411765</v>
      </c>
      <c r="U10" s="36">
        <f t="shared" si="2"/>
        <v>5.984313725490196</v>
      </c>
      <c r="V10" s="36">
        <f t="shared" si="2"/>
        <v>5.731764705882353</v>
      </c>
      <c r="W10" s="36">
        <f t="shared" si="2"/>
        <v>5.498642533936652</v>
      </c>
      <c r="X10" s="36">
        <f t="shared" si="2"/>
        <v>5.282788671023965</v>
      </c>
      <c r="Y10" s="36">
        <f t="shared" si="2"/>
        <v>5.08235294117647</v>
      </c>
      <c r="Z10" s="36">
        <f t="shared" si="2"/>
        <v>4.895740365111562</v>
      </c>
      <c r="AA10" s="36">
        <f t="shared" si="2"/>
        <v>4.7215686274509805</v>
      </c>
      <c r="AB10" s="36">
        <f t="shared" si="2"/>
        <v>4.558633776091082</v>
      </c>
      <c r="AC10" s="36">
        <f t="shared" si="2"/>
        <v>4.405882352941177</v>
      </c>
      <c r="AD10" s="36">
        <f t="shared" si="3"/>
        <v>4.262388591800357</v>
      </c>
      <c r="AE10" s="36">
        <f t="shared" si="3"/>
        <v>4.1273356401384085</v>
      </c>
      <c r="AF10" s="36">
        <f t="shared" si="3"/>
        <v>4</v>
      </c>
      <c r="AG10" s="36">
        <f t="shared" si="3"/>
        <v>3.8797385620915033</v>
      </c>
      <c r="AH10" s="36">
        <f t="shared" si="3"/>
        <v>3.7659777424483307</v>
      </c>
      <c r="AI10" s="36">
        <f t="shared" si="3"/>
        <v>3.658204334365325</v>
      </c>
      <c r="AJ10" s="36">
        <f t="shared" si="3"/>
        <v>3.5559577677224734</v>
      </c>
      <c r="AK10" s="36">
        <f t="shared" si="3"/>
        <v>3.458823529411765</v>
      </c>
      <c r="AL10" s="36">
        <f t="shared" si="3"/>
        <v>3.3664275466284073</v>
      </c>
      <c r="AM10" s="36">
        <f t="shared" si="3"/>
        <v>3.2784313725490195</v>
      </c>
    </row>
    <row r="11" spans="1:39" s="27" customFormat="1" ht="15.75" customHeight="1">
      <c r="A11" s="35">
        <v>230</v>
      </c>
      <c r="B11" s="34">
        <f t="shared" si="0"/>
        <v>23.827450980392157</v>
      </c>
      <c r="C11" s="34">
        <f t="shared" si="0"/>
        <v>20.376470588235293</v>
      </c>
      <c r="D11" s="34">
        <f>(($A11-((($D$2+10)/10)+10))*$E$26)/($E$27*(($D$2+10)/10))</f>
        <v>17.788235294117648</v>
      </c>
      <c r="E11" s="34">
        <f t="shared" si="1"/>
        <v>15.775163398692811</v>
      </c>
      <c r="F11" s="34">
        <f t="shared" si="1"/>
        <v>14.16470588235294</v>
      </c>
      <c r="G11" s="34">
        <f t="shared" si="1"/>
        <v>12.847058823529412</v>
      </c>
      <c r="H11" s="34">
        <f t="shared" si="1"/>
        <v>11.749019607843136</v>
      </c>
      <c r="I11" s="34">
        <f t="shared" si="1"/>
        <v>10.819909502262444</v>
      </c>
      <c r="J11" s="34">
        <f t="shared" si="1"/>
        <v>10.023529411764706</v>
      </c>
      <c r="K11" s="34">
        <f t="shared" si="1"/>
        <v>9.333333333333334</v>
      </c>
      <c r="L11" s="34">
        <f t="shared" si="1"/>
        <v>8.729411764705882</v>
      </c>
      <c r="M11" s="34">
        <f t="shared" si="1"/>
        <v>8.196539792387544</v>
      </c>
      <c r="N11" s="34">
        <f t="shared" si="1"/>
        <v>7.722875816993464</v>
      </c>
      <c r="O11" s="34">
        <f t="shared" si="1"/>
        <v>7.299071207430341</v>
      </c>
      <c r="P11" s="34">
        <f t="shared" si="1"/>
        <v>6.91764705882353</v>
      </c>
      <c r="Q11" s="34">
        <f t="shared" si="1"/>
        <v>6.572549019607843</v>
      </c>
      <c r="R11" s="34">
        <f t="shared" si="1"/>
        <v>6.258823529411765</v>
      </c>
      <c r="S11" s="35">
        <v>230</v>
      </c>
      <c r="T11" s="34">
        <f t="shared" si="2"/>
        <v>5.972378516624041</v>
      </c>
      <c r="U11" s="34">
        <f t="shared" si="2"/>
        <v>5.709803921568628</v>
      </c>
      <c r="V11" s="34">
        <f t="shared" si="2"/>
        <v>5.468235294117647</v>
      </c>
      <c r="W11" s="34">
        <f t="shared" si="2"/>
        <v>5.245248868778281</v>
      </c>
      <c r="X11" s="34">
        <f t="shared" si="2"/>
        <v>5.038779956427015</v>
      </c>
      <c r="Y11" s="34">
        <f t="shared" si="2"/>
        <v>4.847058823529411</v>
      </c>
      <c r="Z11" s="34">
        <f t="shared" si="2"/>
        <v>4.6685598377281945</v>
      </c>
      <c r="AA11" s="34">
        <f t="shared" si="2"/>
        <v>4.5019607843137255</v>
      </c>
      <c r="AB11" s="34">
        <f t="shared" si="2"/>
        <v>4.346110056925996</v>
      </c>
      <c r="AC11" s="34">
        <f t="shared" si="2"/>
        <v>4.2</v>
      </c>
      <c r="AD11" s="34">
        <f t="shared" si="3"/>
        <v>4.0627450980392155</v>
      </c>
      <c r="AE11" s="34">
        <f t="shared" si="3"/>
        <v>3.9335640138408303</v>
      </c>
      <c r="AF11" s="34">
        <f t="shared" si="3"/>
        <v>3.8117647058823527</v>
      </c>
      <c r="AG11" s="34">
        <f t="shared" si="3"/>
        <v>3.696732026143791</v>
      </c>
      <c r="AH11" s="34">
        <f t="shared" si="3"/>
        <v>3.5879173290938</v>
      </c>
      <c r="AI11" s="34">
        <f t="shared" si="3"/>
        <v>3.484829721362229</v>
      </c>
      <c r="AJ11" s="34">
        <f t="shared" si="3"/>
        <v>3.387028657616893</v>
      </c>
      <c r="AK11" s="34">
        <f t="shared" si="3"/>
        <v>3.2941176470588234</v>
      </c>
      <c r="AL11" s="34">
        <f t="shared" si="3"/>
        <v>3.205738880918221</v>
      </c>
      <c r="AM11" s="34">
        <f t="shared" si="3"/>
        <v>3.1215686274509804</v>
      </c>
    </row>
    <row r="12" spans="1:39" s="27" customFormat="1" ht="15.75" customHeight="1">
      <c r="A12" s="33">
        <v>220</v>
      </c>
      <c r="B12" s="36">
        <f t="shared" si="0"/>
        <v>22.729411764705883</v>
      </c>
      <c r="C12" s="36">
        <f t="shared" si="0"/>
        <v>19.435294117647057</v>
      </c>
      <c r="D12" s="36">
        <f>((A12-((($D$2+10)/10)+10))*$E$26)/($E$27*(($D$2+10)/10))</f>
        <v>16.96470588235294</v>
      </c>
      <c r="E12" s="36">
        <f t="shared" si="1"/>
        <v>15.04313725490196</v>
      </c>
      <c r="F12" s="36">
        <f t="shared" si="1"/>
        <v>13.505882352941176</v>
      </c>
      <c r="G12" s="36">
        <f t="shared" si="1"/>
        <v>12.24812834224599</v>
      </c>
      <c r="H12" s="36">
        <f t="shared" si="1"/>
        <v>11.2</v>
      </c>
      <c r="I12" s="36">
        <f t="shared" si="1"/>
        <v>10.313122171945702</v>
      </c>
      <c r="J12" s="36">
        <f t="shared" si="1"/>
        <v>9.552941176470588</v>
      </c>
      <c r="K12" s="36">
        <f t="shared" si="1"/>
        <v>8.894117647058824</v>
      </c>
      <c r="L12" s="36">
        <f t="shared" si="1"/>
        <v>8.31764705882353</v>
      </c>
      <c r="M12" s="36">
        <f t="shared" si="1"/>
        <v>7.808996539792387</v>
      </c>
      <c r="N12" s="36">
        <f t="shared" si="1"/>
        <v>7.356862745098039</v>
      </c>
      <c r="O12" s="36">
        <f t="shared" si="1"/>
        <v>6.952321981424149</v>
      </c>
      <c r="P12" s="36">
        <f t="shared" si="1"/>
        <v>6.588235294117647</v>
      </c>
      <c r="Q12" s="36">
        <f t="shared" si="1"/>
        <v>6.258823529411765</v>
      </c>
      <c r="R12" s="36">
        <f t="shared" si="1"/>
        <v>5.959358288770053</v>
      </c>
      <c r="S12" s="33">
        <v>220</v>
      </c>
      <c r="T12" s="36">
        <f t="shared" si="2"/>
        <v>5.685933503836317</v>
      </c>
      <c r="U12" s="36">
        <f t="shared" si="2"/>
        <v>5.435294117647059</v>
      </c>
      <c r="V12" s="36">
        <f t="shared" si="2"/>
        <v>5.2047058823529415</v>
      </c>
      <c r="W12" s="36">
        <f t="shared" si="2"/>
        <v>4.9918552036199095</v>
      </c>
      <c r="X12" s="36">
        <f t="shared" si="2"/>
        <v>4.794771241830065</v>
      </c>
      <c r="Y12" s="36">
        <f t="shared" si="2"/>
        <v>4.6117647058823525</v>
      </c>
      <c r="Z12" s="36">
        <f t="shared" si="2"/>
        <v>4.441379310344828</v>
      </c>
      <c r="AA12" s="36">
        <f t="shared" si="2"/>
        <v>4.2823529411764705</v>
      </c>
      <c r="AB12" s="36">
        <f t="shared" si="2"/>
        <v>4.133586337760911</v>
      </c>
      <c r="AC12" s="36">
        <f t="shared" si="2"/>
        <v>3.9941176470588236</v>
      </c>
      <c r="AD12" s="36">
        <f t="shared" si="3"/>
        <v>3.863101604278075</v>
      </c>
      <c r="AE12" s="36">
        <f t="shared" si="3"/>
        <v>3.7397923875432526</v>
      </c>
      <c r="AF12" s="36">
        <f t="shared" si="3"/>
        <v>3.623529411764706</v>
      </c>
      <c r="AG12" s="36">
        <f t="shared" si="3"/>
        <v>3.5137254901960784</v>
      </c>
      <c r="AH12" s="36">
        <f t="shared" si="3"/>
        <v>3.409856915739269</v>
      </c>
      <c r="AI12" s="36">
        <f t="shared" si="3"/>
        <v>3.3114551083591333</v>
      </c>
      <c r="AJ12" s="36">
        <f t="shared" si="3"/>
        <v>3.2180995475113123</v>
      </c>
      <c r="AK12" s="36">
        <f t="shared" si="3"/>
        <v>3.1294117647058823</v>
      </c>
      <c r="AL12" s="36">
        <f t="shared" si="3"/>
        <v>3.0450502152080343</v>
      </c>
      <c r="AM12" s="36">
        <f t="shared" si="3"/>
        <v>2.9647058823529413</v>
      </c>
    </row>
    <row r="13" spans="1:39" s="27" customFormat="1" ht="15.75" customHeight="1">
      <c r="A13" s="35">
        <v>210</v>
      </c>
      <c r="B13" s="34">
        <f t="shared" si="0"/>
        <v>21.63137254901961</v>
      </c>
      <c r="C13" s="34">
        <f t="shared" si="0"/>
        <v>18.49411764705882</v>
      </c>
      <c r="D13" s="34">
        <f>((A13-((($D$2+10)/10)+10))*$E$26)/($E$27*(($D$2+10)/10))</f>
        <v>16.141176470588235</v>
      </c>
      <c r="E13" s="34">
        <f t="shared" si="1"/>
        <v>14.311111111111112</v>
      </c>
      <c r="F13" s="34">
        <f t="shared" si="1"/>
        <v>12.847058823529412</v>
      </c>
      <c r="G13" s="34">
        <f t="shared" si="1"/>
        <v>11.649197860962566</v>
      </c>
      <c r="H13" s="34">
        <f t="shared" si="1"/>
        <v>10.650980392156862</v>
      </c>
      <c r="I13" s="34">
        <f t="shared" si="1"/>
        <v>9.80633484162896</v>
      </c>
      <c r="J13" s="34">
        <f t="shared" si="1"/>
        <v>9.08235294117647</v>
      </c>
      <c r="K13" s="34">
        <f t="shared" si="1"/>
        <v>8.454901960784314</v>
      </c>
      <c r="L13" s="34">
        <f t="shared" si="1"/>
        <v>7.905882352941177</v>
      </c>
      <c r="M13" s="34">
        <f t="shared" si="1"/>
        <v>7.421453287197232</v>
      </c>
      <c r="N13" s="34">
        <f t="shared" si="1"/>
        <v>6.990849673202614</v>
      </c>
      <c r="O13" s="34">
        <f t="shared" si="1"/>
        <v>6.605572755417957</v>
      </c>
      <c r="P13" s="34">
        <f t="shared" si="1"/>
        <v>6.258823529411765</v>
      </c>
      <c r="Q13" s="34">
        <f t="shared" si="1"/>
        <v>5.9450980392156865</v>
      </c>
      <c r="R13" s="34">
        <f t="shared" si="1"/>
        <v>5.6598930481283425</v>
      </c>
      <c r="S13" s="35">
        <v>210</v>
      </c>
      <c r="T13" s="34">
        <f t="shared" si="2"/>
        <v>5.399488491048594</v>
      </c>
      <c r="U13" s="34">
        <f t="shared" si="2"/>
        <v>5.1607843137254905</v>
      </c>
      <c r="V13" s="34">
        <f t="shared" si="2"/>
        <v>4.9411764705882355</v>
      </c>
      <c r="W13" s="34">
        <f t="shared" si="2"/>
        <v>4.7384615384615385</v>
      </c>
      <c r="X13" s="34">
        <f t="shared" si="2"/>
        <v>4.550762527233116</v>
      </c>
      <c r="Y13" s="34">
        <f t="shared" si="2"/>
        <v>4.376470588235295</v>
      </c>
      <c r="Z13" s="34">
        <f t="shared" si="2"/>
        <v>4.214198782961461</v>
      </c>
      <c r="AA13" s="34">
        <f t="shared" si="2"/>
        <v>4.0627450980392155</v>
      </c>
      <c r="AB13" s="34">
        <f t="shared" si="2"/>
        <v>3.9210626185958253</v>
      </c>
      <c r="AC13" s="34">
        <f t="shared" si="2"/>
        <v>3.788235294117647</v>
      </c>
      <c r="AD13" s="34">
        <f t="shared" si="3"/>
        <v>3.663458110516934</v>
      </c>
      <c r="AE13" s="34">
        <f t="shared" si="3"/>
        <v>3.546020761245675</v>
      </c>
      <c r="AF13" s="34">
        <f t="shared" si="3"/>
        <v>3.4352941176470586</v>
      </c>
      <c r="AG13" s="34">
        <f t="shared" si="3"/>
        <v>3.330718954248366</v>
      </c>
      <c r="AH13" s="34">
        <f t="shared" si="3"/>
        <v>3.2317965023847375</v>
      </c>
      <c r="AI13" s="34">
        <f t="shared" si="3"/>
        <v>3.138080495356037</v>
      </c>
      <c r="AJ13" s="34">
        <f t="shared" si="3"/>
        <v>3.0491704374057313</v>
      </c>
      <c r="AK13" s="34">
        <f t="shared" si="3"/>
        <v>2.9647058823529413</v>
      </c>
      <c r="AL13" s="34">
        <f t="shared" si="3"/>
        <v>2.884361549497848</v>
      </c>
      <c r="AM13" s="34">
        <f t="shared" si="3"/>
        <v>2.8078431372549018</v>
      </c>
    </row>
    <row r="14" spans="1:39" s="28" customFormat="1" ht="15.75" customHeight="1">
      <c r="A14" s="33">
        <v>200</v>
      </c>
      <c r="B14" s="36">
        <f t="shared" si="0"/>
        <v>20.533333333333335</v>
      </c>
      <c r="C14" s="36">
        <f t="shared" si="0"/>
        <v>17.55294117647059</v>
      </c>
      <c r="D14" s="36">
        <f>(($A14-((($D$2+10)/10)+10))*$E$26)/($E$27*(($D$2+10)/10))</f>
        <v>15.31764705882353</v>
      </c>
      <c r="E14" s="36">
        <f aca="true" t="shared" si="4" ref="E14:R24">(($A14-(((E$2+10)/10)+10))*$E$26)/($E$27*((E$2+10)/10))</f>
        <v>13.579084967320261</v>
      </c>
      <c r="F14" s="36">
        <f t="shared" si="4"/>
        <v>12.188235294117646</v>
      </c>
      <c r="G14" s="36">
        <f t="shared" si="4"/>
        <v>11.050267379679145</v>
      </c>
      <c r="H14" s="36">
        <f t="shared" si="4"/>
        <v>10.101960784313725</v>
      </c>
      <c r="I14" s="36">
        <f t="shared" si="4"/>
        <v>9.299547511312218</v>
      </c>
      <c r="J14" s="36">
        <f t="shared" si="4"/>
        <v>8.611764705882353</v>
      </c>
      <c r="K14" s="36">
        <f t="shared" si="4"/>
        <v>8.015686274509804</v>
      </c>
      <c r="L14" s="36">
        <f t="shared" si="4"/>
        <v>7.4941176470588236</v>
      </c>
      <c r="M14" s="36">
        <f t="shared" si="4"/>
        <v>7.033910034602076</v>
      </c>
      <c r="N14" s="36">
        <f t="shared" si="4"/>
        <v>6.624836601307189</v>
      </c>
      <c r="O14" s="36">
        <f t="shared" si="4"/>
        <v>6.258823529411765</v>
      </c>
      <c r="P14" s="36">
        <f t="shared" si="4"/>
        <v>5.929411764705883</v>
      </c>
      <c r="Q14" s="36">
        <f t="shared" si="4"/>
        <v>5.631372549019608</v>
      </c>
      <c r="R14" s="36">
        <f t="shared" si="4"/>
        <v>5.360427807486631</v>
      </c>
      <c r="S14" s="33">
        <v>200</v>
      </c>
      <c r="T14" s="36">
        <f aca="true" t="shared" si="5" ref="T14:AC24">(($A14-(((T$2+10)/10)+10))*$E$26)/($E$27*((T$2+10)/10))</f>
        <v>5.113043478260869</v>
      </c>
      <c r="U14" s="36">
        <f t="shared" si="5"/>
        <v>4.886274509803922</v>
      </c>
      <c r="V14" s="36">
        <f t="shared" si="5"/>
        <v>4.6776470588235295</v>
      </c>
      <c r="W14" s="36">
        <f t="shared" si="5"/>
        <v>4.4850678733031675</v>
      </c>
      <c r="X14" s="36">
        <f t="shared" si="5"/>
        <v>4.306753812636166</v>
      </c>
      <c r="Y14" s="36">
        <f t="shared" si="5"/>
        <v>4.141176470588236</v>
      </c>
      <c r="Z14" s="36">
        <f t="shared" si="5"/>
        <v>3.9870182555780933</v>
      </c>
      <c r="AA14" s="36">
        <f t="shared" si="5"/>
        <v>3.843137254901961</v>
      </c>
      <c r="AB14" s="36">
        <f t="shared" si="5"/>
        <v>3.70853889943074</v>
      </c>
      <c r="AC14" s="36">
        <f t="shared" si="5"/>
        <v>3.5823529411764707</v>
      </c>
      <c r="AD14" s="36">
        <f aca="true" t="shared" si="6" ref="AD14:AM24">(($A14-(((AD$2+10)/10)+10))*$E$26)/($E$27*((AD$2+10)/10))</f>
        <v>3.4638146167557933</v>
      </c>
      <c r="AE14" s="36">
        <f t="shared" si="6"/>
        <v>3.3522491349480967</v>
      </c>
      <c r="AF14" s="36">
        <f t="shared" si="6"/>
        <v>3.2470588235294118</v>
      </c>
      <c r="AG14" s="36">
        <f t="shared" si="6"/>
        <v>3.1477124183006535</v>
      </c>
      <c r="AH14" s="36">
        <f t="shared" si="6"/>
        <v>3.0537360890302065</v>
      </c>
      <c r="AI14" s="36">
        <f t="shared" si="6"/>
        <v>2.9647058823529413</v>
      </c>
      <c r="AJ14" s="36">
        <f t="shared" si="6"/>
        <v>2.880241327300151</v>
      </c>
      <c r="AK14" s="36">
        <f t="shared" si="6"/>
        <v>2.8</v>
      </c>
      <c r="AL14" s="36">
        <f t="shared" si="6"/>
        <v>2.7236728837876614</v>
      </c>
      <c r="AM14" s="36">
        <f t="shared" si="6"/>
        <v>2.6509803921568627</v>
      </c>
    </row>
    <row r="15" spans="1:39" s="28" customFormat="1" ht="15.75" customHeight="1">
      <c r="A15" s="35">
        <v>190</v>
      </c>
      <c r="B15" s="34">
        <f t="shared" si="0"/>
        <v>19.435294117647057</v>
      </c>
      <c r="C15" s="34">
        <f t="shared" si="0"/>
        <v>16.611764705882354</v>
      </c>
      <c r="D15" s="34">
        <f aca="true" t="shared" si="7" ref="D15:D24">((A15-((($D$2+10)/10)+10))*$E$26)/($E$27*(($D$2+10)/10))</f>
        <v>14.494117647058824</v>
      </c>
      <c r="E15" s="34">
        <f t="shared" si="4"/>
        <v>12.847058823529412</v>
      </c>
      <c r="F15" s="34">
        <f t="shared" si="4"/>
        <v>11.529411764705882</v>
      </c>
      <c r="G15" s="34">
        <f t="shared" si="4"/>
        <v>10.451336898395722</v>
      </c>
      <c r="H15" s="34">
        <f t="shared" si="4"/>
        <v>9.552941176470588</v>
      </c>
      <c r="I15" s="34">
        <f t="shared" si="4"/>
        <v>8.792760180995476</v>
      </c>
      <c r="J15" s="34">
        <f t="shared" si="4"/>
        <v>8.141176470588235</v>
      </c>
      <c r="K15" s="34">
        <f t="shared" si="4"/>
        <v>7.576470588235294</v>
      </c>
      <c r="L15" s="34">
        <f t="shared" si="4"/>
        <v>7.08235294117647</v>
      </c>
      <c r="M15" s="34">
        <f t="shared" si="4"/>
        <v>6.64636678200692</v>
      </c>
      <c r="N15" s="34">
        <f t="shared" si="4"/>
        <v>6.258823529411765</v>
      </c>
      <c r="O15" s="34">
        <f t="shared" si="4"/>
        <v>5.912074303405573</v>
      </c>
      <c r="P15" s="34">
        <f t="shared" si="4"/>
        <v>5.6</v>
      </c>
      <c r="Q15" s="34">
        <f t="shared" si="4"/>
        <v>5.317647058823529</v>
      </c>
      <c r="R15" s="34">
        <f t="shared" si="4"/>
        <v>5.060962566844919</v>
      </c>
      <c r="S15" s="35">
        <v>190</v>
      </c>
      <c r="T15" s="34">
        <f t="shared" si="5"/>
        <v>4.826598465473146</v>
      </c>
      <c r="U15" s="34">
        <f t="shared" si="5"/>
        <v>4.6117647058823525</v>
      </c>
      <c r="V15" s="34">
        <f t="shared" si="5"/>
        <v>4.4141176470588235</v>
      </c>
      <c r="W15" s="34">
        <f t="shared" si="5"/>
        <v>4.2316742081447964</v>
      </c>
      <c r="X15" s="34">
        <f t="shared" si="5"/>
        <v>4.0627450980392155</v>
      </c>
      <c r="Y15" s="34">
        <f t="shared" si="5"/>
        <v>3.9058823529411764</v>
      </c>
      <c r="Z15" s="34">
        <f t="shared" si="5"/>
        <v>3.759837728194726</v>
      </c>
      <c r="AA15" s="34">
        <f t="shared" si="5"/>
        <v>3.623529411764706</v>
      </c>
      <c r="AB15" s="34">
        <f t="shared" si="5"/>
        <v>3.4960151802656547</v>
      </c>
      <c r="AC15" s="34">
        <f t="shared" si="5"/>
        <v>3.376470588235294</v>
      </c>
      <c r="AD15" s="34">
        <f t="shared" si="6"/>
        <v>3.2641711229946524</v>
      </c>
      <c r="AE15" s="34">
        <f t="shared" si="6"/>
        <v>3.158477508650519</v>
      </c>
      <c r="AF15" s="34">
        <f t="shared" si="6"/>
        <v>3.0588235294117645</v>
      </c>
      <c r="AG15" s="34">
        <f t="shared" si="6"/>
        <v>2.9647058823529413</v>
      </c>
      <c r="AH15" s="34">
        <f t="shared" si="6"/>
        <v>2.8756756756756756</v>
      </c>
      <c r="AI15" s="34">
        <f t="shared" si="6"/>
        <v>2.791331269349845</v>
      </c>
      <c r="AJ15" s="34">
        <f t="shared" si="6"/>
        <v>2.7113122171945703</v>
      </c>
      <c r="AK15" s="34">
        <f t="shared" si="6"/>
        <v>2.635294117647059</v>
      </c>
      <c r="AL15" s="34">
        <f t="shared" si="6"/>
        <v>2.562984218077475</v>
      </c>
      <c r="AM15" s="34">
        <f t="shared" si="6"/>
        <v>2.4941176470588236</v>
      </c>
    </row>
    <row r="16" spans="1:39" s="28" customFormat="1" ht="15.75" customHeight="1">
      <c r="A16" s="35">
        <v>180</v>
      </c>
      <c r="B16" s="36">
        <f t="shared" si="0"/>
        <v>18.337254901960783</v>
      </c>
      <c r="C16" s="36">
        <f t="shared" si="0"/>
        <v>15.670588235294117</v>
      </c>
      <c r="D16" s="36">
        <f t="shared" si="7"/>
        <v>13.670588235294117</v>
      </c>
      <c r="E16" s="36">
        <f t="shared" si="4"/>
        <v>12.115032679738562</v>
      </c>
      <c r="F16" s="36">
        <f t="shared" si="4"/>
        <v>10.870588235294118</v>
      </c>
      <c r="G16" s="36">
        <f t="shared" si="4"/>
        <v>9.852406417112299</v>
      </c>
      <c r="H16" s="36">
        <f t="shared" si="4"/>
        <v>9.003921568627451</v>
      </c>
      <c r="I16" s="36">
        <f t="shared" si="4"/>
        <v>8.285972850678734</v>
      </c>
      <c r="J16" s="36">
        <f t="shared" si="4"/>
        <v>7.670588235294118</v>
      </c>
      <c r="K16" s="36">
        <f t="shared" si="4"/>
        <v>7.137254901960785</v>
      </c>
      <c r="L16" s="36">
        <f t="shared" si="4"/>
        <v>6.670588235294118</v>
      </c>
      <c r="M16" s="36">
        <f t="shared" si="4"/>
        <v>6.258823529411765</v>
      </c>
      <c r="N16" s="36">
        <f t="shared" si="4"/>
        <v>5.89281045751634</v>
      </c>
      <c r="O16" s="36">
        <f t="shared" si="4"/>
        <v>5.565325077399381</v>
      </c>
      <c r="P16" s="36">
        <f t="shared" si="4"/>
        <v>5.270588235294118</v>
      </c>
      <c r="Q16" s="36">
        <f t="shared" si="4"/>
        <v>5.003921568627451</v>
      </c>
      <c r="R16" s="36">
        <f t="shared" si="4"/>
        <v>4.761497326203209</v>
      </c>
      <c r="S16" s="35">
        <v>180</v>
      </c>
      <c r="T16" s="36">
        <f t="shared" si="5"/>
        <v>4.540153452685422</v>
      </c>
      <c r="U16" s="36">
        <f t="shared" si="5"/>
        <v>4.337254901960784</v>
      </c>
      <c r="V16" s="36">
        <f t="shared" si="5"/>
        <v>4.1505882352941175</v>
      </c>
      <c r="W16" s="36">
        <f t="shared" si="5"/>
        <v>3.9782805429864254</v>
      </c>
      <c r="X16" s="36">
        <f t="shared" si="5"/>
        <v>3.818736383442266</v>
      </c>
      <c r="Y16" s="36">
        <f t="shared" si="5"/>
        <v>3.6705882352941175</v>
      </c>
      <c r="Z16" s="36">
        <f t="shared" si="5"/>
        <v>3.532657200811359</v>
      </c>
      <c r="AA16" s="36">
        <f t="shared" si="5"/>
        <v>3.403921568627451</v>
      </c>
      <c r="AB16" s="36">
        <f t="shared" si="5"/>
        <v>3.2834914611005694</v>
      </c>
      <c r="AC16" s="36">
        <f t="shared" si="5"/>
        <v>3.1705882352941175</v>
      </c>
      <c r="AD16" s="36">
        <f t="shared" si="6"/>
        <v>3.0645276292335115</v>
      </c>
      <c r="AE16" s="36">
        <f t="shared" si="6"/>
        <v>2.9647058823529413</v>
      </c>
      <c r="AF16" s="36">
        <f t="shared" si="6"/>
        <v>2.8705882352941177</v>
      </c>
      <c r="AG16" s="36">
        <f t="shared" si="6"/>
        <v>2.7816993464052286</v>
      </c>
      <c r="AH16" s="36">
        <f t="shared" si="6"/>
        <v>2.6976152623211447</v>
      </c>
      <c r="AI16" s="36">
        <f t="shared" si="6"/>
        <v>2.6179566563467493</v>
      </c>
      <c r="AJ16" s="36">
        <f t="shared" si="6"/>
        <v>2.5423831070889893</v>
      </c>
      <c r="AK16" s="36">
        <f t="shared" si="6"/>
        <v>2.4705882352941178</v>
      </c>
      <c r="AL16" s="36">
        <f t="shared" si="6"/>
        <v>2.4022955523672884</v>
      </c>
      <c r="AM16" s="36">
        <f t="shared" si="6"/>
        <v>2.3372549019607844</v>
      </c>
    </row>
    <row r="17" spans="1:39" s="28" customFormat="1" ht="15.75" customHeight="1">
      <c r="A17" s="35">
        <v>170</v>
      </c>
      <c r="B17" s="34">
        <f t="shared" si="0"/>
        <v>17.23921568627451</v>
      </c>
      <c r="C17" s="34">
        <f t="shared" si="0"/>
        <v>14.729411764705882</v>
      </c>
      <c r="D17" s="34">
        <f t="shared" si="7"/>
        <v>12.847058823529412</v>
      </c>
      <c r="E17" s="34">
        <f t="shared" si="4"/>
        <v>11.383006535947713</v>
      </c>
      <c r="F17" s="34">
        <f t="shared" si="4"/>
        <v>10.211764705882352</v>
      </c>
      <c r="G17" s="34">
        <f t="shared" si="4"/>
        <v>9.253475935828877</v>
      </c>
      <c r="H17" s="34">
        <f t="shared" si="4"/>
        <v>8.454901960784314</v>
      </c>
      <c r="I17" s="34">
        <f t="shared" si="4"/>
        <v>7.779185520361991</v>
      </c>
      <c r="J17" s="34">
        <f t="shared" si="4"/>
        <v>7.2</v>
      </c>
      <c r="K17" s="34">
        <f t="shared" si="4"/>
        <v>6.698039215686275</v>
      </c>
      <c r="L17" s="34">
        <f t="shared" si="4"/>
        <v>6.258823529411765</v>
      </c>
      <c r="M17" s="34">
        <f t="shared" si="4"/>
        <v>5.871280276816609</v>
      </c>
      <c r="N17" s="34">
        <f t="shared" si="4"/>
        <v>5.526797385620915</v>
      </c>
      <c r="O17" s="34">
        <f t="shared" si="4"/>
        <v>5.218575851393189</v>
      </c>
      <c r="P17" s="34">
        <f t="shared" si="4"/>
        <v>4.9411764705882355</v>
      </c>
      <c r="Q17" s="34">
        <f t="shared" si="4"/>
        <v>4.690196078431373</v>
      </c>
      <c r="R17" s="34">
        <f t="shared" si="4"/>
        <v>4.462032085561497</v>
      </c>
      <c r="S17" s="35">
        <v>170</v>
      </c>
      <c r="T17" s="34">
        <f t="shared" si="5"/>
        <v>4.253708439897698</v>
      </c>
      <c r="U17" s="34">
        <f t="shared" si="5"/>
        <v>4.0627450980392155</v>
      </c>
      <c r="V17" s="34">
        <f t="shared" si="5"/>
        <v>3.887058823529412</v>
      </c>
      <c r="W17" s="34">
        <f t="shared" si="5"/>
        <v>3.7248868778280544</v>
      </c>
      <c r="X17" s="34">
        <f t="shared" si="5"/>
        <v>3.574727668845316</v>
      </c>
      <c r="Y17" s="34">
        <f t="shared" si="5"/>
        <v>3.4352941176470586</v>
      </c>
      <c r="Z17" s="34">
        <f t="shared" si="5"/>
        <v>3.3054766734279917</v>
      </c>
      <c r="AA17" s="34">
        <f t="shared" si="5"/>
        <v>3.184313725490196</v>
      </c>
      <c r="AB17" s="34">
        <f t="shared" si="5"/>
        <v>3.0709677419354837</v>
      </c>
      <c r="AC17" s="34">
        <f t="shared" si="5"/>
        <v>2.9647058823529413</v>
      </c>
      <c r="AD17" s="34">
        <f t="shared" si="6"/>
        <v>2.8648841354723706</v>
      </c>
      <c r="AE17" s="34">
        <f t="shared" si="6"/>
        <v>2.770934256055363</v>
      </c>
      <c r="AF17" s="34">
        <f t="shared" si="6"/>
        <v>2.6823529411764704</v>
      </c>
      <c r="AG17" s="34">
        <f t="shared" si="6"/>
        <v>2.5986928104575164</v>
      </c>
      <c r="AH17" s="34">
        <f t="shared" si="6"/>
        <v>2.5195548489666137</v>
      </c>
      <c r="AI17" s="34">
        <f t="shared" si="6"/>
        <v>2.444582043343653</v>
      </c>
      <c r="AJ17" s="34">
        <f t="shared" si="6"/>
        <v>2.3734539969834088</v>
      </c>
      <c r="AK17" s="34">
        <f t="shared" si="6"/>
        <v>2.3058823529411763</v>
      </c>
      <c r="AL17" s="34">
        <f t="shared" si="6"/>
        <v>2.241606886657102</v>
      </c>
      <c r="AM17" s="34">
        <f t="shared" si="6"/>
        <v>2.180392156862745</v>
      </c>
    </row>
    <row r="18" spans="1:39" s="28" customFormat="1" ht="15.75" customHeight="1">
      <c r="A18" s="35">
        <v>160</v>
      </c>
      <c r="B18" s="36">
        <f t="shared" si="0"/>
        <v>16.141176470588235</v>
      </c>
      <c r="C18" s="36">
        <f t="shared" si="0"/>
        <v>13.788235294117648</v>
      </c>
      <c r="D18" s="36">
        <f t="shared" si="7"/>
        <v>12.023529411764706</v>
      </c>
      <c r="E18" s="36">
        <f t="shared" si="4"/>
        <v>10.650980392156862</v>
      </c>
      <c r="F18" s="36">
        <f t="shared" si="4"/>
        <v>9.552941176470588</v>
      </c>
      <c r="G18" s="36">
        <f t="shared" si="4"/>
        <v>8.654545454545454</v>
      </c>
      <c r="H18" s="36">
        <f t="shared" si="4"/>
        <v>7.905882352941177</v>
      </c>
      <c r="I18" s="36">
        <f t="shared" si="4"/>
        <v>7.272398190045249</v>
      </c>
      <c r="J18" s="36">
        <f t="shared" si="4"/>
        <v>6.729411764705882</v>
      </c>
      <c r="K18" s="36">
        <f t="shared" si="4"/>
        <v>6.258823529411765</v>
      </c>
      <c r="L18" s="36">
        <f t="shared" si="4"/>
        <v>5.847058823529411</v>
      </c>
      <c r="M18" s="36">
        <f t="shared" si="4"/>
        <v>5.483737024221453</v>
      </c>
      <c r="N18" s="36">
        <f t="shared" si="4"/>
        <v>5.1607843137254905</v>
      </c>
      <c r="O18" s="36">
        <f t="shared" si="4"/>
        <v>4.871826625386997</v>
      </c>
      <c r="P18" s="36">
        <f t="shared" si="4"/>
        <v>4.6117647058823525</v>
      </c>
      <c r="Q18" s="36">
        <f t="shared" si="4"/>
        <v>4.376470588235295</v>
      </c>
      <c r="R18" s="36">
        <f t="shared" si="4"/>
        <v>4.162566844919786</v>
      </c>
      <c r="S18" s="35">
        <v>160</v>
      </c>
      <c r="T18" s="36">
        <f t="shared" si="5"/>
        <v>3.9672634271099745</v>
      </c>
      <c r="U18" s="36">
        <f t="shared" si="5"/>
        <v>3.788235294117647</v>
      </c>
      <c r="V18" s="36">
        <f t="shared" si="5"/>
        <v>3.623529411764706</v>
      </c>
      <c r="W18" s="36">
        <f t="shared" si="5"/>
        <v>3.4714932126696834</v>
      </c>
      <c r="X18" s="36">
        <f t="shared" si="5"/>
        <v>3.330718954248366</v>
      </c>
      <c r="Y18" s="36">
        <f t="shared" si="5"/>
        <v>3.2</v>
      </c>
      <c r="Z18" s="36">
        <f t="shared" si="5"/>
        <v>3.0782961460446248</v>
      </c>
      <c r="AA18" s="36">
        <f t="shared" si="5"/>
        <v>2.9647058823529413</v>
      </c>
      <c r="AB18" s="36">
        <f t="shared" si="5"/>
        <v>2.8584440227703984</v>
      </c>
      <c r="AC18" s="36">
        <f t="shared" si="5"/>
        <v>2.7588235294117647</v>
      </c>
      <c r="AD18" s="36">
        <f t="shared" si="6"/>
        <v>2.6652406417112298</v>
      </c>
      <c r="AE18" s="36">
        <f t="shared" si="6"/>
        <v>2.5771626297577854</v>
      </c>
      <c r="AF18" s="36">
        <f t="shared" si="6"/>
        <v>2.4941176470588236</v>
      </c>
      <c r="AG18" s="36">
        <f t="shared" si="6"/>
        <v>2.4156862745098038</v>
      </c>
      <c r="AH18" s="36">
        <f t="shared" si="6"/>
        <v>2.341494435612083</v>
      </c>
      <c r="AI18" s="36">
        <f t="shared" si="6"/>
        <v>2.2712074303405574</v>
      </c>
      <c r="AJ18" s="36">
        <f t="shared" si="6"/>
        <v>2.204524886877828</v>
      </c>
      <c r="AK18" s="36">
        <f t="shared" si="6"/>
        <v>2.1411764705882352</v>
      </c>
      <c r="AL18" s="36">
        <f t="shared" si="6"/>
        <v>2.0809182209469155</v>
      </c>
      <c r="AM18" s="36">
        <f t="shared" si="6"/>
        <v>2.023529411764706</v>
      </c>
    </row>
    <row r="19" spans="1:39" s="28" customFormat="1" ht="15.75" customHeight="1">
      <c r="A19" s="35">
        <v>150</v>
      </c>
      <c r="B19" s="34">
        <f t="shared" si="0"/>
        <v>15.04313725490196</v>
      </c>
      <c r="C19" s="34">
        <f t="shared" si="0"/>
        <v>12.847058823529412</v>
      </c>
      <c r="D19" s="34">
        <f t="shared" si="7"/>
        <v>11.2</v>
      </c>
      <c r="E19" s="34">
        <f t="shared" si="4"/>
        <v>9.918954248366013</v>
      </c>
      <c r="F19" s="34">
        <f t="shared" si="4"/>
        <v>8.894117647058824</v>
      </c>
      <c r="G19" s="34">
        <f t="shared" si="4"/>
        <v>8.055614973262031</v>
      </c>
      <c r="H19" s="34">
        <f t="shared" si="4"/>
        <v>7.356862745098039</v>
      </c>
      <c r="I19" s="34">
        <f t="shared" si="4"/>
        <v>6.765610859728507</v>
      </c>
      <c r="J19" s="34">
        <f t="shared" si="4"/>
        <v>6.258823529411765</v>
      </c>
      <c r="K19" s="34">
        <f t="shared" si="4"/>
        <v>5.819607843137255</v>
      </c>
      <c r="L19" s="34">
        <f t="shared" si="4"/>
        <v>5.435294117647059</v>
      </c>
      <c r="M19" s="34">
        <f t="shared" si="4"/>
        <v>5.0961937716262975</v>
      </c>
      <c r="N19" s="34">
        <f t="shared" si="4"/>
        <v>4.794771241830065</v>
      </c>
      <c r="O19" s="34">
        <f t="shared" si="4"/>
        <v>4.525077399380805</v>
      </c>
      <c r="P19" s="34">
        <f t="shared" si="4"/>
        <v>4.2823529411764705</v>
      </c>
      <c r="Q19" s="34">
        <f t="shared" si="4"/>
        <v>4.0627450980392155</v>
      </c>
      <c r="R19" s="34">
        <f t="shared" si="4"/>
        <v>3.863101604278075</v>
      </c>
      <c r="S19" s="35">
        <v>150</v>
      </c>
      <c r="T19" s="34">
        <f t="shared" si="5"/>
        <v>3.6808184143222507</v>
      </c>
      <c r="U19" s="34">
        <f t="shared" si="5"/>
        <v>3.5137254901960784</v>
      </c>
      <c r="V19" s="34">
        <f t="shared" si="5"/>
        <v>3.36</v>
      </c>
      <c r="W19" s="34">
        <f t="shared" si="5"/>
        <v>3.2180995475113123</v>
      </c>
      <c r="X19" s="34">
        <f t="shared" si="5"/>
        <v>3.086710239651416</v>
      </c>
      <c r="Y19" s="34">
        <f t="shared" si="5"/>
        <v>2.9647058823529413</v>
      </c>
      <c r="Z19" s="34">
        <f t="shared" si="5"/>
        <v>2.8511156186612574</v>
      </c>
      <c r="AA19" s="34">
        <f t="shared" si="5"/>
        <v>2.7450980392156863</v>
      </c>
      <c r="AB19" s="34">
        <f t="shared" si="5"/>
        <v>2.645920303605313</v>
      </c>
      <c r="AC19" s="34">
        <f t="shared" si="5"/>
        <v>2.552941176470588</v>
      </c>
      <c r="AD19" s="34">
        <f t="shared" si="6"/>
        <v>2.4655971479500893</v>
      </c>
      <c r="AE19" s="34">
        <f t="shared" si="6"/>
        <v>2.3833910034602077</v>
      </c>
      <c r="AF19" s="34">
        <f t="shared" si="6"/>
        <v>2.3058823529411763</v>
      </c>
      <c r="AG19" s="34">
        <f t="shared" si="6"/>
        <v>2.2326797385620916</v>
      </c>
      <c r="AH19" s="34">
        <f t="shared" si="6"/>
        <v>2.163434022257552</v>
      </c>
      <c r="AI19" s="34">
        <f t="shared" si="6"/>
        <v>2.097832817337461</v>
      </c>
      <c r="AJ19" s="34">
        <f t="shared" si="6"/>
        <v>2.0355957767722472</v>
      </c>
      <c r="AK19" s="34">
        <f t="shared" si="6"/>
        <v>1.9764705882352942</v>
      </c>
      <c r="AL19" s="34">
        <f t="shared" si="6"/>
        <v>1.9202295552367288</v>
      </c>
      <c r="AM19" s="34">
        <f t="shared" si="6"/>
        <v>1.8666666666666667</v>
      </c>
    </row>
    <row r="20" spans="1:39" s="28" customFormat="1" ht="15.75" customHeight="1">
      <c r="A20" s="35">
        <v>140</v>
      </c>
      <c r="B20" s="36">
        <f t="shared" si="0"/>
        <v>13.945098039215686</v>
      </c>
      <c r="C20" s="36">
        <f t="shared" si="0"/>
        <v>11.905882352941177</v>
      </c>
      <c r="D20" s="36">
        <f t="shared" si="7"/>
        <v>10.376470588235295</v>
      </c>
      <c r="E20" s="36">
        <f t="shared" si="4"/>
        <v>9.186928104575163</v>
      </c>
      <c r="F20" s="36">
        <f t="shared" si="4"/>
        <v>8.235294117647058</v>
      </c>
      <c r="G20" s="36">
        <f t="shared" si="4"/>
        <v>7.45668449197861</v>
      </c>
      <c r="H20" s="36">
        <f t="shared" si="4"/>
        <v>6.807843137254902</v>
      </c>
      <c r="I20" s="36">
        <f t="shared" si="4"/>
        <v>6.258823529411765</v>
      </c>
      <c r="J20" s="36">
        <f t="shared" si="4"/>
        <v>5.788235294117647</v>
      </c>
      <c r="K20" s="36">
        <f t="shared" si="4"/>
        <v>5.3803921568627455</v>
      </c>
      <c r="L20" s="36">
        <f t="shared" si="4"/>
        <v>5.023529411764706</v>
      </c>
      <c r="M20" s="36">
        <f t="shared" si="4"/>
        <v>4.708650519031142</v>
      </c>
      <c r="N20" s="36">
        <f t="shared" si="4"/>
        <v>4.428758169934641</v>
      </c>
      <c r="O20" s="36">
        <f t="shared" si="4"/>
        <v>4.178328173374613</v>
      </c>
      <c r="P20" s="36">
        <f t="shared" si="4"/>
        <v>3.9529411764705884</v>
      </c>
      <c r="Q20" s="36">
        <f t="shared" si="4"/>
        <v>3.7490196078431373</v>
      </c>
      <c r="R20" s="36">
        <f t="shared" si="4"/>
        <v>3.5636363636363635</v>
      </c>
      <c r="S20" s="35">
        <v>140</v>
      </c>
      <c r="T20" s="36">
        <f t="shared" si="5"/>
        <v>3.394373401534527</v>
      </c>
      <c r="U20" s="36">
        <f t="shared" si="5"/>
        <v>3.23921568627451</v>
      </c>
      <c r="V20" s="36">
        <f t="shared" si="5"/>
        <v>3.0964705882352943</v>
      </c>
      <c r="W20" s="36">
        <f t="shared" si="5"/>
        <v>2.9647058823529413</v>
      </c>
      <c r="X20" s="36">
        <f t="shared" si="5"/>
        <v>2.842701525054466</v>
      </c>
      <c r="Y20" s="36">
        <f t="shared" si="5"/>
        <v>2.7294117647058824</v>
      </c>
      <c r="Z20" s="36">
        <f t="shared" si="5"/>
        <v>2.6239350912778905</v>
      </c>
      <c r="AA20" s="36">
        <f t="shared" si="5"/>
        <v>2.5254901960784313</v>
      </c>
      <c r="AB20" s="36">
        <f t="shared" si="5"/>
        <v>2.433396584440228</v>
      </c>
      <c r="AC20" s="36">
        <f t="shared" si="5"/>
        <v>2.347058823529412</v>
      </c>
      <c r="AD20" s="36">
        <f t="shared" si="6"/>
        <v>2.2659536541889485</v>
      </c>
      <c r="AE20" s="36">
        <f t="shared" si="6"/>
        <v>2.1896193771626296</v>
      </c>
      <c r="AF20" s="36">
        <f t="shared" si="6"/>
        <v>2.1176470588235294</v>
      </c>
      <c r="AG20" s="36">
        <f t="shared" si="6"/>
        <v>2.049673202614379</v>
      </c>
      <c r="AH20" s="36">
        <f t="shared" si="6"/>
        <v>1.9853736089030207</v>
      </c>
      <c r="AI20" s="36">
        <f t="shared" si="6"/>
        <v>1.9244582043343654</v>
      </c>
      <c r="AJ20" s="36">
        <f t="shared" si="6"/>
        <v>1.8666666666666667</v>
      </c>
      <c r="AK20" s="36">
        <f t="shared" si="6"/>
        <v>1.811764705882353</v>
      </c>
      <c r="AL20" s="36">
        <f t="shared" si="6"/>
        <v>1.7595408895265423</v>
      </c>
      <c r="AM20" s="36">
        <f t="shared" si="6"/>
        <v>1.7098039215686274</v>
      </c>
    </row>
    <row r="21" spans="1:39" s="28" customFormat="1" ht="15.75" customHeight="1">
      <c r="A21" s="35">
        <v>130</v>
      </c>
      <c r="B21" s="34">
        <f t="shared" si="0"/>
        <v>12.847058823529412</v>
      </c>
      <c r="C21" s="34">
        <f t="shared" si="0"/>
        <v>10.964705882352941</v>
      </c>
      <c r="D21" s="34">
        <f t="shared" si="7"/>
        <v>9.552941176470588</v>
      </c>
      <c r="E21" s="34">
        <f t="shared" si="4"/>
        <v>8.454901960784314</v>
      </c>
      <c r="F21" s="34">
        <f t="shared" si="4"/>
        <v>7.576470588235294</v>
      </c>
      <c r="G21" s="34">
        <f t="shared" si="4"/>
        <v>6.857754010695187</v>
      </c>
      <c r="H21" s="34">
        <f t="shared" si="4"/>
        <v>6.258823529411765</v>
      </c>
      <c r="I21" s="34">
        <f t="shared" si="4"/>
        <v>5.752036199095023</v>
      </c>
      <c r="J21" s="34">
        <f t="shared" si="4"/>
        <v>5.317647058823529</v>
      </c>
      <c r="K21" s="34">
        <f t="shared" si="4"/>
        <v>4.9411764705882355</v>
      </c>
      <c r="L21" s="34">
        <f t="shared" si="4"/>
        <v>4.6117647058823525</v>
      </c>
      <c r="M21" s="34">
        <f t="shared" si="4"/>
        <v>4.321107266435986</v>
      </c>
      <c r="N21" s="34">
        <f t="shared" si="4"/>
        <v>4.0627450980392155</v>
      </c>
      <c r="O21" s="34">
        <f t="shared" si="4"/>
        <v>3.831578947368421</v>
      </c>
      <c r="P21" s="34">
        <f t="shared" si="4"/>
        <v>3.623529411764706</v>
      </c>
      <c r="Q21" s="34">
        <f t="shared" si="4"/>
        <v>3.4352941176470586</v>
      </c>
      <c r="R21" s="34">
        <f t="shared" si="4"/>
        <v>3.2641711229946524</v>
      </c>
      <c r="S21" s="35">
        <v>130</v>
      </c>
      <c r="T21" s="34">
        <f t="shared" si="5"/>
        <v>3.107928388746803</v>
      </c>
      <c r="U21" s="34">
        <f t="shared" si="5"/>
        <v>2.9647058823529413</v>
      </c>
      <c r="V21" s="34">
        <f t="shared" si="5"/>
        <v>2.8329411764705883</v>
      </c>
      <c r="W21" s="34">
        <f t="shared" si="5"/>
        <v>2.7113122171945703</v>
      </c>
      <c r="X21" s="34">
        <f t="shared" si="5"/>
        <v>2.5986928104575164</v>
      </c>
      <c r="Y21" s="34">
        <f t="shared" si="5"/>
        <v>2.4941176470588236</v>
      </c>
      <c r="Z21" s="34">
        <f t="shared" si="5"/>
        <v>2.396754563894523</v>
      </c>
      <c r="AA21" s="34">
        <f t="shared" si="5"/>
        <v>2.3058823529411763</v>
      </c>
      <c r="AB21" s="34">
        <f t="shared" si="5"/>
        <v>2.220872865275142</v>
      </c>
      <c r="AC21" s="34">
        <f t="shared" si="5"/>
        <v>2.1411764705882352</v>
      </c>
      <c r="AD21" s="34">
        <f t="shared" si="6"/>
        <v>2.0663101604278076</v>
      </c>
      <c r="AE21" s="34">
        <f t="shared" si="6"/>
        <v>1.9958477508650518</v>
      </c>
      <c r="AF21" s="34">
        <f t="shared" si="6"/>
        <v>1.9294117647058824</v>
      </c>
      <c r="AG21" s="34">
        <f t="shared" si="6"/>
        <v>1.8666666666666667</v>
      </c>
      <c r="AH21" s="34">
        <f t="shared" si="6"/>
        <v>1.8073131955484896</v>
      </c>
      <c r="AI21" s="34">
        <f t="shared" si="6"/>
        <v>1.7510835913312695</v>
      </c>
      <c r="AJ21" s="34">
        <f t="shared" si="6"/>
        <v>1.697737556561086</v>
      </c>
      <c r="AK21" s="34">
        <f t="shared" si="6"/>
        <v>1.6470588235294117</v>
      </c>
      <c r="AL21" s="34">
        <f t="shared" si="6"/>
        <v>1.5988522238163558</v>
      </c>
      <c r="AM21" s="34">
        <f t="shared" si="6"/>
        <v>1.5529411764705883</v>
      </c>
    </row>
    <row r="22" spans="1:39" s="28" customFormat="1" ht="15.75" customHeight="1">
      <c r="A22" s="35">
        <v>120</v>
      </c>
      <c r="B22" s="36">
        <f t="shared" si="0"/>
        <v>11.749019607843136</v>
      </c>
      <c r="C22" s="36">
        <f t="shared" si="0"/>
        <v>10.023529411764706</v>
      </c>
      <c r="D22" s="36">
        <f t="shared" si="7"/>
        <v>8.729411764705882</v>
      </c>
      <c r="E22" s="36">
        <f t="shared" si="4"/>
        <v>7.722875816993464</v>
      </c>
      <c r="F22" s="36">
        <f t="shared" si="4"/>
        <v>6.91764705882353</v>
      </c>
      <c r="G22" s="36">
        <f t="shared" si="4"/>
        <v>6.258823529411765</v>
      </c>
      <c r="H22" s="36">
        <f t="shared" si="4"/>
        <v>5.709803921568628</v>
      </c>
      <c r="I22" s="36">
        <f t="shared" si="4"/>
        <v>5.245248868778281</v>
      </c>
      <c r="J22" s="36">
        <f t="shared" si="4"/>
        <v>4.847058823529411</v>
      </c>
      <c r="K22" s="36">
        <f t="shared" si="4"/>
        <v>4.5019607843137255</v>
      </c>
      <c r="L22" s="36">
        <f t="shared" si="4"/>
        <v>4.2</v>
      </c>
      <c r="M22" s="36">
        <f t="shared" si="4"/>
        <v>3.9335640138408303</v>
      </c>
      <c r="N22" s="36">
        <f t="shared" si="4"/>
        <v>3.696732026143791</v>
      </c>
      <c r="O22" s="36">
        <f t="shared" si="4"/>
        <v>3.484829721362229</v>
      </c>
      <c r="P22" s="36">
        <f t="shared" si="4"/>
        <v>3.2941176470588234</v>
      </c>
      <c r="Q22" s="36">
        <f t="shared" si="4"/>
        <v>3.1215686274509804</v>
      </c>
      <c r="R22" s="36">
        <f t="shared" si="4"/>
        <v>2.9647058823529413</v>
      </c>
      <c r="S22" s="35">
        <v>120</v>
      </c>
      <c r="T22" s="36">
        <f t="shared" si="5"/>
        <v>2.821483375959079</v>
      </c>
      <c r="U22" s="36">
        <f t="shared" si="5"/>
        <v>2.6901960784313728</v>
      </c>
      <c r="V22" s="36">
        <f t="shared" si="5"/>
        <v>2.5694117647058823</v>
      </c>
      <c r="W22" s="36">
        <f t="shared" si="5"/>
        <v>2.4579185520361992</v>
      </c>
      <c r="X22" s="36">
        <f t="shared" si="5"/>
        <v>2.3546840958605664</v>
      </c>
      <c r="Y22" s="36">
        <f t="shared" si="5"/>
        <v>2.2588235294117647</v>
      </c>
      <c r="Z22" s="36">
        <f t="shared" si="5"/>
        <v>2.169574036511156</v>
      </c>
      <c r="AA22" s="36">
        <f t="shared" si="5"/>
        <v>2.0862745098039217</v>
      </c>
      <c r="AB22" s="36">
        <f t="shared" si="5"/>
        <v>2.008349146110057</v>
      </c>
      <c r="AC22" s="36">
        <f t="shared" si="5"/>
        <v>1.9352941176470588</v>
      </c>
      <c r="AD22" s="36">
        <f t="shared" si="6"/>
        <v>1.8666666666666667</v>
      </c>
      <c r="AE22" s="36">
        <f t="shared" si="6"/>
        <v>1.8020761245674741</v>
      </c>
      <c r="AF22" s="36">
        <f t="shared" si="6"/>
        <v>1.7411764705882353</v>
      </c>
      <c r="AG22" s="36">
        <f t="shared" si="6"/>
        <v>1.6836601307189543</v>
      </c>
      <c r="AH22" s="36">
        <f t="shared" si="6"/>
        <v>1.6292527821939586</v>
      </c>
      <c r="AI22" s="36">
        <f t="shared" si="6"/>
        <v>1.5777089783281735</v>
      </c>
      <c r="AJ22" s="36">
        <f t="shared" si="6"/>
        <v>1.5288084464555052</v>
      </c>
      <c r="AK22" s="36">
        <f t="shared" si="6"/>
        <v>1.4823529411764707</v>
      </c>
      <c r="AL22" s="36">
        <f t="shared" si="6"/>
        <v>1.4381635581061694</v>
      </c>
      <c r="AM22" s="36">
        <f t="shared" si="6"/>
        <v>1.396078431372549</v>
      </c>
    </row>
    <row r="23" spans="1:39" s="28" customFormat="1" ht="15.75" customHeight="1">
      <c r="A23" s="35">
        <v>110</v>
      </c>
      <c r="B23" s="34">
        <f t="shared" si="0"/>
        <v>10.650980392156862</v>
      </c>
      <c r="C23" s="34">
        <f t="shared" si="0"/>
        <v>9.08235294117647</v>
      </c>
      <c r="D23" s="34">
        <f t="shared" si="7"/>
        <v>7.905882352941177</v>
      </c>
      <c r="E23" s="34">
        <f t="shared" si="4"/>
        <v>6.990849673202614</v>
      </c>
      <c r="F23" s="34">
        <f t="shared" si="4"/>
        <v>6.258823529411765</v>
      </c>
      <c r="G23" s="34">
        <f t="shared" si="4"/>
        <v>5.6598930481283425</v>
      </c>
      <c r="H23" s="34">
        <f t="shared" si="4"/>
        <v>5.1607843137254905</v>
      </c>
      <c r="I23" s="34">
        <f t="shared" si="4"/>
        <v>4.7384615384615385</v>
      </c>
      <c r="J23" s="34">
        <f t="shared" si="4"/>
        <v>4.376470588235295</v>
      </c>
      <c r="K23" s="34">
        <f t="shared" si="4"/>
        <v>4.0627450980392155</v>
      </c>
      <c r="L23" s="34">
        <f t="shared" si="4"/>
        <v>3.788235294117647</v>
      </c>
      <c r="M23" s="34">
        <f t="shared" si="4"/>
        <v>3.546020761245675</v>
      </c>
      <c r="N23" s="34">
        <f t="shared" si="4"/>
        <v>3.330718954248366</v>
      </c>
      <c r="O23" s="34">
        <f t="shared" si="4"/>
        <v>3.138080495356037</v>
      </c>
      <c r="P23" s="34">
        <f t="shared" si="4"/>
        <v>2.9647058823529413</v>
      </c>
      <c r="Q23" s="34">
        <f t="shared" si="4"/>
        <v>2.8078431372549018</v>
      </c>
      <c r="R23" s="34">
        <f t="shared" si="4"/>
        <v>2.6652406417112298</v>
      </c>
      <c r="S23" s="35">
        <v>110</v>
      </c>
      <c r="T23" s="34">
        <f t="shared" si="5"/>
        <v>2.5350383631713553</v>
      </c>
      <c r="U23" s="34">
        <f t="shared" si="5"/>
        <v>2.4156862745098038</v>
      </c>
      <c r="V23" s="34">
        <f t="shared" si="5"/>
        <v>2.3058823529411763</v>
      </c>
      <c r="W23" s="34">
        <f t="shared" si="5"/>
        <v>2.204524886877828</v>
      </c>
      <c r="X23" s="34">
        <f t="shared" si="5"/>
        <v>2.1106753812636168</v>
      </c>
      <c r="Y23" s="34">
        <f t="shared" si="5"/>
        <v>2.023529411764706</v>
      </c>
      <c r="Z23" s="34">
        <f t="shared" si="5"/>
        <v>1.942393509127789</v>
      </c>
      <c r="AA23" s="34">
        <f t="shared" si="5"/>
        <v>1.8666666666666667</v>
      </c>
      <c r="AB23" s="34">
        <f t="shared" si="5"/>
        <v>1.7958254269449716</v>
      </c>
      <c r="AC23" s="34">
        <f t="shared" si="5"/>
        <v>1.7294117647058824</v>
      </c>
      <c r="AD23" s="34">
        <f t="shared" si="6"/>
        <v>1.6670231729055258</v>
      </c>
      <c r="AE23" s="34">
        <f t="shared" si="6"/>
        <v>1.6083044982698962</v>
      </c>
      <c r="AF23" s="34">
        <f t="shared" si="6"/>
        <v>1.5529411764705883</v>
      </c>
      <c r="AG23" s="34">
        <f t="shared" si="6"/>
        <v>1.5006535947712418</v>
      </c>
      <c r="AH23" s="34">
        <f t="shared" si="6"/>
        <v>1.4511923688394277</v>
      </c>
      <c r="AI23" s="34">
        <f t="shared" si="6"/>
        <v>1.4043343653250775</v>
      </c>
      <c r="AJ23" s="34">
        <f t="shared" si="6"/>
        <v>1.3598793363499246</v>
      </c>
      <c r="AK23" s="34">
        <f t="shared" si="6"/>
        <v>1.3176470588235294</v>
      </c>
      <c r="AL23" s="34">
        <f t="shared" si="6"/>
        <v>1.2774748923959829</v>
      </c>
      <c r="AM23" s="34">
        <f t="shared" si="6"/>
        <v>1.2392156862745098</v>
      </c>
    </row>
    <row r="24" spans="1:39" s="28" customFormat="1" ht="15.75" customHeight="1">
      <c r="A24" s="35">
        <v>100</v>
      </c>
      <c r="B24" s="36">
        <f t="shared" si="0"/>
        <v>9.552941176470588</v>
      </c>
      <c r="C24" s="36">
        <f t="shared" si="0"/>
        <v>8.141176470588235</v>
      </c>
      <c r="D24" s="36">
        <f t="shared" si="7"/>
        <v>7.08235294117647</v>
      </c>
      <c r="E24" s="36">
        <f t="shared" si="4"/>
        <v>6.258823529411765</v>
      </c>
      <c r="F24" s="36">
        <f t="shared" si="4"/>
        <v>5.6</v>
      </c>
      <c r="G24" s="36">
        <f t="shared" si="4"/>
        <v>5.060962566844919</v>
      </c>
      <c r="H24" s="36">
        <f t="shared" si="4"/>
        <v>4.6117647058823525</v>
      </c>
      <c r="I24" s="36">
        <f t="shared" si="4"/>
        <v>4.2316742081447964</v>
      </c>
      <c r="J24" s="36">
        <f t="shared" si="4"/>
        <v>3.9058823529411764</v>
      </c>
      <c r="K24" s="36">
        <f t="shared" si="4"/>
        <v>3.623529411764706</v>
      </c>
      <c r="L24" s="36">
        <f t="shared" si="4"/>
        <v>3.376470588235294</v>
      </c>
      <c r="M24" s="36">
        <f t="shared" si="4"/>
        <v>3.158477508650519</v>
      </c>
      <c r="N24" s="36">
        <f t="shared" si="4"/>
        <v>2.9647058823529413</v>
      </c>
      <c r="O24" s="36">
        <f t="shared" si="4"/>
        <v>2.791331269349845</v>
      </c>
      <c r="P24" s="36">
        <f t="shared" si="4"/>
        <v>2.635294117647059</v>
      </c>
      <c r="Q24" s="36">
        <f t="shared" si="4"/>
        <v>2.4941176470588236</v>
      </c>
      <c r="R24" s="36">
        <f t="shared" si="4"/>
        <v>2.3657754010695187</v>
      </c>
      <c r="S24" s="35">
        <v>100</v>
      </c>
      <c r="T24" s="36">
        <f t="shared" si="5"/>
        <v>2.2485933503836315</v>
      </c>
      <c r="U24" s="36">
        <f t="shared" si="5"/>
        <v>2.1411764705882352</v>
      </c>
      <c r="V24" s="36">
        <f t="shared" si="5"/>
        <v>2.0423529411764707</v>
      </c>
      <c r="W24" s="36">
        <f t="shared" si="5"/>
        <v>1.951131221719457</v>
      </c>
      <c r="X24" s="36">
        <f t="shared" si="5"/>
        <v>1.8666666666666667</v>
      </c>
      <c r="Y24" s="36">
        <f t="shared" si="5"/>
        <v>1.7882352941176471</v>
      </c>
      <c r="Z24" s="36">
        <f t="shared" si="5"/>
        <v>1.715212981744422</v>
      </c>
      <c r="AA24" s="36">
        <f t="shared" si="5"/>
        <v>1.6470588235294117</v>
      </c>
      <c r="AB24" s="36">
        <f t="shared" si="5"/>
        <v>1.583301707779886</v>
      </c>
      <c r="AC24" s="36">
        <f t="shared" si="5"/>
        <v>1.5235294117647058</v>
      </c>
      <c r="AD24" s="36">
        <f t="shared" si="6"/>
        <v>1.467379679144385</v>
      </c>
      <c r="AE24" s="36">
        <f t="shared" si="6"/>
        <v>1.4145328719723183</v>
      </c>
      <c r="AF24" s="36">
        <f t="shared" si="6"/>
        <v>1.3647058823529412</v>
      </c>
      <c r="AG24" s="36">
        <f t="shared" si="6"/>
        <v>1.3176470588235294</v>
      </c>
      <c r="AH24" s="36">
        <f t="shared" si="6"/>
        <v>1.2731319554848968</v>
      </c>
      <c r="AI24" s="36">
        <f t="shared" si="6"/>
        <v>1.2309597523219815</v>
      </c>
      <c r="AJ24" s="36">
        <f t="shared" si="6"/>
        <v>1.1909502262443439</v>
      </c>
      <c r="AK24" s="36">
        <f t="shared" si="6"/>
        <v>1.1529411764705881</v>
      </c>
      <c r="AL24" s="36">
        <f t="shared" si="6"/>
        <v>1.1167862266857962</v>
      </c>
      <c r="AM24" s="36">
        <f t="shared" si="6"/>
        <v>1.0823529411764705</v>
      </c>
    </row>
    <row r="25" spans="1:19" ht="12.75">
      <c r="A25" s="32"/>
      <c r="B25" s="32"/>
      <c r="C25" s="32"/>
      <c r="D25" s="3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9"/>
    </row>
    <row r="26" spans="1:19" ht="17.25" customHeight="1">
      <c r="A26" s="45" t="s">
        <v>1</v>
      </c>
      <c r="B26" s="45"/>
      <c r="C26" s="45"/>
      <c r="D26" s="46"/>
      <c r="E26" s="31">
        <v>14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9"/>
    </row>
    <row r="27" spans="1:19" ht="17.25" customHeight="1">
      <c r="A27" s="45" t="s">
        <v>4</v>
      </c>
      <c r="B27" s="45"/>
      <c r="C27" s="45"/>
      <c r="D27" s="46"/>
      <c r="E27" s="31">
        <v>42.5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9"/>
    </row>
    <row r="28" spans="6:19" ht="12.7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40"/>
    </row>
    <row r="29" spans="6:19" ht="12.7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40"/>
    </row>
    <row r="30" spans="6:19" ht="12.7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0"/>
    </row>
    <row r="31" spans="6:19" ht="12.7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0"/>
    </row>
    <row r="32" spans="6:19" ht="12.75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0"/>
    </row>
    <row r="33" spans="6:19" ht="12.75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0"/>
    </row>
  </sheetData>
  <sheetProtection sheet="1" objects="1" scenarios="1"/>
  <mergeCells count="3">
    <mergeCell ref="A26:D26"/>
    <mergeCell ref="A27:D27"/>
    <mergeCell ref="M1:Q1"/>
  </mergeCells>
  <printOptions/>
  <pageMargins left="0.393700787401575" right="0.393700787401575" top="0.984251968503937" bottom="0.984251968503937" header="0.511811023622047" footer="0.511811023622047"/>
  <pageSetup horizontalDpi="300" verticalDpi="300" orientation="landscape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Moore</dc:creator>
  <cp:keywords/>
  <dc:description/>
  <cp:lastModifiedBy>ss7v0536</cp:lastModifiedBy>
  <cp:lastPrinted>2004-12-22T08:33:05Z</cp:lastPrinted>
  <dcterms:created xsi:type="dcterms:W3CDTF">2004-07-11T12:18:47Z</dcterms:created>
  <dcterms:modified xsi:type="dcterms:W3CDTF">2011-03-18T18:37:16Z</dcterms:modified>
  <cp:category/>
  <cp:version/>
  <cp:contentType/>
  <cp:contentStatus/>
</cp:coreProperties>
</file>